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2e6623315c4e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询价清单" sheetId="1" r:id="R30f5a097790448ab"/>
    <x:sheet xmlns:r="http://schemas.openxmlformats.org/officeDocument/2006/relationships" name="数量与参数" sheetId="2" r:id="R37aa17beb37f478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6">
    <x:numFmt numFmtId="200" formatCode="$#,##0"/>
    <x:numFmt numFmtId="201" formatCode="$#,##0.00"/>
    <x:numFmt numFmtId="202" formatCode="#,##0.##"/>
    <x:numFmt numFmtId="203" formatCode="0%"/>
    <x:numFmt numFmtId="204" formatCode="#,##0"/>
    <x:numFmt numFmtId="205" formatCode="#,##0.00"/>
  </x:numFmts>
  <x:fonts count="4">
    <x:font>
      <x:sz val="11"/>
      <x:name val="Carlito"/>
    </x:font>
    <x:font>
      <x:sz val="11"/>
      <x:color rgb="FF252925"/>
      <x:name val="Arial"/>
    </x:font>
    <x:font>
      <x:b/>
      <x:sz val="17"/>
      <x:color rgb="FF203F8A"/>
      <x:name val="Arial"/>
    </x:font>
    <x:font>
      <x:b/>
      <x:sz val="11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203F8A"/>
      </x:patternFill>
    </x:fill>
    <x:fill>
      <x:patternFill patternType="solid">
        <x:fgColor rgb="FFF5F1E8"/>
      </x:patternFill>
    </x:fill>
    <x:fill>
      <x:patternFill patternType="solid">
        <x:fgColor rgb="FFFFF0CC"/>
      </x:patternFill>
    </x:fill>
  </x:fills>
  <x:borders count="1">
    <x:border/>
  </x:borders>
  <x:cellStyleXfs count="1">
    <x:xf numFmtId="0" fontId="0" fillId="0" borderId="0"/>
  </x:cellStyleXfs>
  <x:cellXfs count="28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 wrapText="1"/>
    </x:xf>
    <x:xf numFmtId="0" fontId="3" fillId="2" borderId="0" xfId="0" applyNumberFormat="1" applyFont="1" applyFill="1" applyBorder="1" applyAlignment="1">
      <x:alignment horizontal="center" vertical="center" wrapText="1"/>
    </x:xf>
    <x:xf numFmtId="200" fontId="1" fillId="0" borderId="0" xfId="0" applyNumberFormat="1" applyFont="1" applyFill="1" applyBorder="1" applyAlignment="1">
      <x:alignment vertical="center"/>
    </x:xf>
    <x:xf numFmtId="201" fontId="1" fillId="0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/>
    </x:xf>
    <x:xf numFmtId="202" fontId="1" fillId="3" borderId="0" xfId="0" applyNumberFormat="1" applyFont="1" applyFill="1" applyBorder="1" applyAlignment="1">
      <x:alignment vertical="center"/>
    </x:xf>
    <x:xf numFmtId="202" fontId="1" fillId="0" borderId="0" xfId="0" applyNumberFormat="1" applyFont="1" applyFill="1" applyBorder="1" applyAlignment="1">
      <x:alignment vertical="center"/>
    </x:xf>
    <x:xf numFmtId="203" fontId="1" fillId="3" borderId="0" xfId="0" applyNumberFormat="1" applyFont="1" applyFill="1" applyBorder="1" applyAlignment="1">
      <x:alignment vertical="center"/>
    </x:xf>
    <x:xf numFmtId="203" fontId="1" fillId="0" borderId="0" xfId="0" applyNumberFormat="1" applyFont="1" applyFill="1" applyBorder="1" applyAlignment="1">
      <x:alignment vertical="center"/>
    </x:xf>
    <x:xf numFmtId="202" fontId="1" fillId="4" borderId="0" xfId="0" applyNumberFormat="1" applyFont="1" applyFill="1" applyBorder="1" applyAlignment="1">
      <x:alignment vertical="center"/>
    </x:xf>
    <x:xf numFmtId="200" fontId="1" fillId="3" borderId="0" xfId="0" applyNumberFormat="1" applyFont="1" applyFill="1" applyBorder="1" applyAlignment="1">
      <x:alignment vertical="center"/>
    </x:xf>
    <x:xf numFmtId="200" fontId="1" fillId="4" borderId="0" xfId="0" applyNumberFormat="1" applyFont="1" applyFill="1" applyBorder="1" applyAlignment="1">
      <x:alignment vertical="center"/>
    </x:xf>
    <x:xf numFmtId="201" fontId="1" fillId="3" borderId="0" xfId="0" applyNumberFormat="1" applyFont="1" applyFill="1" applyBorder="1" applyAlignment="1">
      <x:alignment vertical="center"/>
    </x:xf>
    <x:xf numFmtId="204" fontId="1" fillId="3" borderId="0" xfId="0" applyNumberFormat="1" applyFont="1" applyFill="1" applyBorder="1" applyAlignment="1">
      <x:alignment vertical="center"/>
    </x:xf>
    <x:xf numFmtId="204" fontId="1" fillId="4" borderId="0" xfId="0" applyNumberFormat="1" applyFont="1" applyFill="1" applyBorder="1" applyAlignment="1">
      <x:alignment vertical="center"/>
    </x:xf>
    <x:xf numFmtId="204" fontId="1" fillId="0" borderId="0" xfId="0" applyNumberFormat="1" applyFont="1" applyFill="1" applyBorder="1" applyAlignment="1">
      <x:alignment vertical="center"/>
    </x:xf>
    <x:xf numFmtId="205" fontId="1" fillId="3" borderId="0" xfId="0" applyNumberFormat="1" applyFont="1" applyFill="1" applyBorder="1" applyAlignment="1">
      <x:alignment vertical="center"/>
    </x:xf>
    <x:xf numFmtId="205" fontId="1" fillId="4" borderId="0" xfId="0" applyNumberFormat="1" applyFont="1" applyFill="1" applyBorder="1" applyAlignment="1">
      <x:alignment vertical="center"/>
    </x:xf>
    <x:xf numFmtId="205" fontId="1" fillId="0" borderId="0" xfId="0" applyNumberFormat="1" applyFont="1" applyFill="1" applyBorder="1" applyAlignment="1">
      <x:alignment vertical="center"/>
    </x:xf>
  </x:cellXfs>
  <x:cellStyles count="1">
    <x:cellStyle name="Normal" xfId="0"/>
  </x:cellStyles>
  <x:dxfs count="1">
    <x:dxf>
      <x:font>
        <x:color rgb="FF9B4F20"/>
      </x:font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a25236b8c94264" /><Relationship Type="http://schemas.openxmlformats.org/officeDocument/2006/relationships/theme" Target="/xl/theme/theme1.xml" Id="R1ef8a52831354b0a" /><Relationship Type="http://schemas.openxmlformats.org/officeDocument/2006/relationships/sharedStrings" Target="/xl/sharedStrings.xml" Id="Rc1dee8bb84e047ae" /><Relationship Type="http://schemas.openxmlformats.org/officeDocument/2006/relationships/worksheet" Target="/xl/worksheets/sheet1.xml" Id="R30f5a097790448ab" /><Relationship Type="http://schemas.openxmlformats.org/officeDocument/2006/relationships/worksheet" Target="/xl/worksheets/sheet2.xml" Id="R37aa17beb37f478f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203F8A"/>
  </x:sheetPr>
  <x:sheetViews>
    <x:sheetView showGridLines="0" workbookViewId="0">
      <x:pane xSplit="2" ySplit="8" topLeftCell="C9" activePane="bottomRight" state="frozen"/>
    </x:sheetView>
  </x:sheetViews>
  <x:sheetFormatPr defaultRowHeight="15"/>
  <x:cols>
    <x:col min="1" max="1" width="15" hidden="0" customWidth="1"/>
    <x:col min="2" max="2" width="31" hidden="0" customWidth="1"/>
    <x:col min="3" max="3" width="12" hidden="0" customWidth="1"/>
    <x:col min="4" max="4" width="8" hidden="0" customWidth="1"/>
    <x:col min="5" max="5" width="12" hidden="0" customWidth="1"/>
    <x:col min="6" max="6" width="14" hidden="0" customWidth="1"/>
    <x:col min="7" max="7" width="14" hidden="0" customWidth="1"/>
    <x:col min="8" max="8" width="17" hidden="0" customWidth="1"/>
    <x:col min="9" max="9" width="17" hidden="0" customWidth="1"/>
    <x:col min="10" max="10" width="19" hidden="0" customWidth="1"/>
    <x:col min="11" max="11" width="22" hidden="0" customWidth="1"/>
    <x:col min="12" max="12" width="48" hidden="0" customWidth="1"/>
  </x:cols>
  <x:sheetData>
    <x:row r="1" ht="28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28" customHeight="1">
      <x:c r="A2" s="3" t="str">
        <x:v>KILN 240㎡ 询价清单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</x:row>
    <x:row r="3" ht="28" customHeight="1">
      <x:c r="A3" s="2"/>
      <x:c r="B3" s="2"/>
      <x:c r="C3" s="2"/>
      <x:c r="D3" s="2"/>
      <x:c r="E3" s="2"/>
      <x:c r="F3" s="2"/>
      <x:c r="G3" s="2"/>
      <x:c r="H3" s="2"/>
      <x:c r="I3" s="2"/>
      <x:c r="J3" s="2"/>
      <x:c r="K3" s="2"/>
      <x:c r="L3" s="2"/>
    </x:row>
    <x:row r="4" ht="28" customHeight="1">
      <x:c r="A4" s="2" t="str">
        <x:v>已填参考 USD</x:v>
      </x:c>
      <x:c r="B4" s="2"/>
      <x:c r="C4" s="8" t="n">
        <x:f>SUMPRODUCT(C9:C59,H9:H59)</x:f>
        <x:v>25071</x:v>
      </x:c>
      <x:c r="D4" s="2"/>
      <x:c r="E4" s="2" t="str">
        <x:v>供应商合计 USD</x:v>
      </x:c>
      <x:c r="F4" s="2"/>
      <x:c r="G4" s="2"/>
      <x:c r="H4" s="9" t="str">
        <x:f>IF(COUNT(J9:J59)=0,"",SUM(J9:J59))</x:f>
      </x:c>
      <x:c r="I4" s="2"/>
      <x:c r="J4" s="2"/>
      <x:c r="K4" s="2"/>
      <x:c r="L4" s="2"/>
    </x:row>
    <x:row r="5" ht="28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</x:row>
    <x:row r="6" ht="28" customHeight="1">
      <x:c r="A6" s="2" t="str">
        <x:v>黄色栏请回填；订单数量、美元整数单价齐全后计算供应金额。</x:v>
      </x:c>
      <x:c r="B6" s="2"/>
      <x:c r="C6" s="2"/>
      <x:c r="D6" s="2"/>
      <x:c r="E6" s="2"/>
      <x:c r="F6" s="2"/>
      <x:c r="G6" s="2"/>
      <x:c r="H6" s="2" t="str">
        <x:v>历史参考不是KILN确认价，缺价项目未计入参考合计。</x:v>
      </x:c>
      <x:c r="I6" s="2"/>
      <x:c r="J6" s="2"/>
      <x:c r="K6" s="2"/>
      <x:c r="L6" s="2"/>
    </x:row>
    <x:row r="7" ht="28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34" customHeight="1">
      <x:c r="A8" s="7" t="str">
        <x:v>编号</x:v>
      </x:c>
      <x:c r="B8" s="7" t="str">
        <x:v>项目</x:v>
      </x:c>
      <x:c r="C8" s="7" t="str">
        <x:v>设计净量</x:v>
      </x:c>
      <x:c r="D8" s="7" t="str">
        <x:v>单位</x:v>
      </x:c>
      <x:c r="E8" s="7" t="str">
        <x:v>损耗预设</x:v>
      </x:c>
      <x:c r="F8" s="7" t="str">
        <x:v>建议备料</x:v>
      </x:c>
      <x:c r="G8" s="7" t="str">
        <x:v>订单数量</x:v>
      </x:c>
      <x:c r="H8" s="7" t="str">
        <x:v>历史参考 USD</x:v>
      </x:c>
      <x:c r="I8" s="7" t="str">
        <x:v>供应商单价 USD</x:v>
      </x:c>
      <x:c r="J8" s="7" t="str">
        <x:v>供应金额 USD</x:v>
      </x:c>
      <x:c r="K8" s="7" t="str">
        <x:v>回填状态</x:v>
      </x:c>
      <x:c r="L8" s="7" t="str">
        <x:v>供货范围及待核事项</x:v>
      </x:c>
    </x:row>
    <x:row r="9" ht="65" customHeight="1">
      <x:c r="A9" s="10" t="str">
        <x:v>C01</x:v>
      </x:c>
      <x:c r="B9" s="11" t="str">
        <x:v>四门冷冻</x:v>
      </x:c>
      <x:c r="C9" s="22" t="n">
        <x:v>1</x:v>
      </x:c>
      <x:c r="D9" s="10" t="str">
        <x:v>套</x:v>
      </x:c>
      <x:c r="E9" s="16" t="n">
        <x:v>0</x:v>
      </x:c>
      <x:c r="F9" s="22" t="n">
        <x:f>IF(OR(NOT(ISNUMBER(C9)),NOT(ISNUMBER(E9))),"",ROUNDUP(C9*(1+E9),2))</x:f>
        <x:v>1</x:v>
      </x:c>
      <x:c r="G9" s="23"/>
      <x:c r="H9" s="19" t="n">
        <x:v>1240</x:v>
      </x:c>
      <x:c r="I9" s="20"/>
      <x:c r="J9" s="21" t="str">
        <x:f>IF(OR(NOT(ISNUMBER(G9)),NOT(ISNUMBER(I9))),"",ROUND(G9*I9,2))</x:f>
      </x:c>
      <x:c r="K9" s="10" t="str">
        <x:f>IF(NOT(ISNUMBER(I9)),"待单价",IF(NOT(ISNUMBER(G9)),"待订单量","待供货范围确认"))</x:f>
        <x:v>待单价</x:v>
      </x:c>
      <x:c r="L9" s="11" t="str">
        <x:v>整套设备及原模型已有支架。设备型号、配置与安装朝向复核后报价。</x:v>
      </x:c>
    </x:row>
    <x:row r="10" ht="65" customHeight="1">
      <x:c r="A10" s="2" t="str">
        <x:v>C02</x:v>
      </x:c>
      <x:c r="B10" s="12" t="str">
        <x:v>立式冷藏</x:v>
      </x:c>
      <x:c r="C10" s="24" t="n">
        <x:v>1</x:v>
      </x:c>
      <x:c r="D10" s="2" t="str">
        <x:v>套</x:v>
      </x:c>
      <x:c r="E10" s="17" t="n">
        <x:v>0</x:v>
      </x:c>
      <x:c r="F10" s="24" t="n">
        <x:f>IF(OR(NOT(ISNUMBER(C10)),NOT(ISNUMBER(E10))),"",ROUNDUP(C10*(1+E10),2))</x:f>
        <x:v>1</x:v>
      </x:c>
      <x:c r="G10" s="23"/>
      <x:c r="H10" s="8" t="n">
        <x:v>1240</x:v>
      </x:c>
      <x:c r="I10" s="20"/>
      <x:c r="J10" s="9" t="str">
        <x:f>IF(OR(NOT(ISNUMBER(G10)),NOT(ISNUMBER(I10))),"",ROUND(G10*I10,2))</x:f>
      </x:c>
      <x:c r="K10" s="2" t="str">
        <x:f>IF(NOT(ISNUMBER(I10)),"待单价",IF(NOT(ISNUMBER(G10)),"待订单量","待供货范围确认"))</x:f>
        <x:v>待单价</x:v>
      </x:c>
      <x:c r="L10" s="12" t="str">
        <x:v>整套设备及原模型已有支架。设备型号、配置与安装朝向复核后报价。</x:v>
      </x:c>
    </x:row>
    <x:row r="11" ht="65" customHeight="1">
      <x:c r="A11" s="10" t="str">
        <x:v>S01</x:v>
      </x:c>
      <x:c r="B11" s="11" t="str">
        <x:v>干货架</x:v>
      </x:c>
      <x:c r="C11" s="22" t="n">
        <x:v>1</x:v>
      </x:c>
      <x:c r="D11" s="10" t="str">
        <x:v>套</x:v>
      </x:c>
      <x:c r="E11" s="16" t="n">
        <x:v>0</x:v>
      </x:c>
      <x:c r="F11" s="22" t="n">
        <x:f>IF(OR(NOT(ISNUMBER(C11)),NOT(ISNUMBER(E11))),"",ROUNDUP(C11*(1+E11),2))</x:f>
        <x:v>1</x:v>
      </x:c>
      <x:c r="G11" s="23"/>
      <x:c r="H11" s="19" t="n">
        <x:v>307</x:v>
      </x:c>
      <x:c r="I11" s="20"/>
      <x:c r="J11" s="21" t="str">
        <x:f>IF(OR(NOT(ISNUMBER(G11)),NOT(ISNUMBER(I11))),"",ROUND(G11*I11,2))</x:f>
      </x:c>
      <x:c r="K11" s="10" t="str">
        <x:f>IF(NOT(ISNUMBER(I11)),"待单价",IF(NOT(ISNUMBER(G11)),"待订单量","待供货范围确认"))</x:f>
        <x:v>待单价</x:v>
      </x:c>
      <x:c r="L11" s="11" t="str">
        <x:v>整套设备及原模型已有支架。设备型号、配置与安装朝向复核后报价。</x:v>
      </x:c>
    </x:row>
    <x:row r="12" ht="65" customHeight="1">
      <x:c r="A12" s="2" t="str">
        <x:v>W02</x:v>
      </x:c>
      <x:c r="B12" s="12" t="str">
        <x:v>拖把池</x:v>
      </x:c>
      <x:c r="C12" s="24" t="n">
        <x:v>1</x:v>
      </x:c>
      <x:c r="D12" s="2" t="str">
        <x:v>套</x:v>
      </x:c>
      <x:c r="E12" s="17" t="n">
        <x:v>0</x:v>
      </x:c>
      <x:c r="F12" s="24" t="n">
        <x:f>IF(OR(NOT(ISNUMBER(C12)),NOT(ISNUMBER(E12))),"",ROUNDUP(C12*(1+E12),2))</x:f>
        <x:v>1</x:v>
      </x:c>
      <x:c r="G12" s="23"/>
      <x:c r="H12" s="8" t="n">
        <x:v>466</x:v>
      </x:c>
      <x:c r="I12" s="20"/>
      <x:c r="J12" s="9" t="str">
        <x:f>IF(OR(NOT(ISNUMBER(G12)),NOT(ISNUMBER(I12))),"",ROUND(G12*I12,2))</x:f>
      </x:c>
      <x:c r="K12" s="2" t="str">
        <x:f>IF(NOT(ISNUMBER(I12)),"待单价",IF(NOT(ISNUMBER(G12)),"待订单量","待供货范围确认"))</x:f>
        <x:v>待单价</x:v>
      </x:c>
      <x:c r="L12" s="12" t="str">
        <x:v>整套设备及原模型已有支架。设备型号、配置与安装朝向复核后报价。</x:v>
      </x:c>
    </x:row>
    <x:row r="13" ht="65" customHeight="1">
      <x:c r="A13" s="10" t="str">
        <x:v>M01</x:v>
      </x:c>
      <x:c r="B13" s="11" t="str">
        <x:v>垃圾车停靠</x:v>
      </x:c>
      <x:c r="C13" s="22" t="n">
        <x:v>1</x:v>
      </x:c>
      <x:c r="D13" s="10" t="str">
        <x:v>套</x:v>
      </x:c>
      <x:c r="E13" s="16" t="n">
        <x:v>0</x:v>
      </x:c>
      <x:c r="F13" s="22" t="n">
        <x:f>IF(OR(NOT(ISNUMBER(C13)),NOT(ISNUMBER(E13))),"",ROUNDUP(C13*(1+E13),2))</x:f>
        <x:v>1</x:v>
      </x:c>
      <x:c r="G13" s="23"/>
      <x:c r="H13" s="19" t="n">
        <x:v>117</x:v>
      </x:c>
      <x:c r="I13" s="20"/>
      <x:c r="J13" s="21" t="str">
        <x:f>IF(OR(NOT(ISNUMBER(G13)),NOT(ISNUMBER(I13))),"",ROUND(G13*I13,2))</x:f>
      </x:c>
      <x:c r="K13" s="10" t="str">
        <x:f>IF(NOT(ISNUMBER(I13)),"待单价",IF(NOT(ISNUMBER(G13)),"待订单量","待供货范围确认"))</x:f>
        <x:v>待单价</x:v>
      </x:c>
      <x:c r="L13" s="11" t="str">
        <x:v>整套设备及原模型已有支架。设备型号、配置与安装朝向复核后报价。</x:v>
      </x:c>
    </x:row>
    <x:row r="14" ht="65" customHeight="1">
      <x:c r="A14" s="2" t="str">
        <x:v>W01</x:v>
      </x:c>
      <x:c r="B14" s="12" t="str">
        <x:v>洗手池</x:v>
      </x:c>
      <x:c r="C14" s="24" t="n">
        <x:v>1</x:v>
      </x:c>
      <x:c r="D14" s="2" t="str">
        <x:v>套</x:v>
      </x:c>
      <x:c r="E14" s="17" t="n">
        <x:v>0</x:v>
      </x:c>
      <x:c r="F14" s="24" t="n">
        <x:f>IF(OR(NOT(ISNUMBER(C14)),NOT(ISNUMBER(E14))),"",ROUNDUP(C14*(1+E14),2))</x:f>
        <x:v>1</x:v>
      </x:c>
      <x:c r="G14" s="23"/>
      <x:c r="H14" s="8" t="n">
        <x:v>466</x:v>
      </x:c>
      <x:c r="I14" s="20"/>
      <x:c r="J14" s="9" t="str">
        <x:f>IF(OR(NOT(ISNUMBER(G14)),NOT(ISNUMBER(I14))),"",ROUND(G14*I14,2))</x:f>
      </x:c>
      <x:c r="K14" s="2" t="str">
        <x:f>IF(NOT(ISNUMBER(I14)),"待单价",IF(NOT(ISNUMBER(G14)),"待订单量","待供货范围确认"))</x:f>
        <x:v>待单价</x:v>
      </x:c>
      <x:c r="L14" s="12" t="str">
        <x:v>整套设备及原模型已有支架。设备型号、配置与安装朝向复核后报价。</x:v>
      </x:c>
    </x:row>
    <x:row r="15" ht="65" customHeight="1">
      <x:c r="A15" s="10" t="str">
        <x:v>P01</x:v>
      </x:c>
      <x:c r="B15" s="11" t="str">
        <x:v>冷冻备料台</x:v>
      </x:c>
      <x:c r="C15" s="22" t="n">
        <x:v>1</x:v>
      </x:c>
      <x:c r="D15" s="10" t="str">
        <x:v>套</x:v>
      </x:c>
      <x:c r="E15" s="16" t="n">
        <x:v>0</x:v>
      </x:c>
      <x:c r="F15" s="22" t="n">
        <x:f>IF(OR(NOT(ISNUMBER(C15)),NOT(ISNUMBER(E15))),"",ROUNDUP(C15*(1+E15),2))</x:f>
        <x:v>1</x:v>
      </x:c>
      <x:c r="G15" s="23"/>
      <x:c r="H15" s="19" t="n">
        <x:v>466</x:v>
      </x:c>
      <x:c r="I15" s="20"/>
      <x:c r="J15" s="21" t="str">
        <x:f>IF(OR(NOT(ISNUMBER(G15)),NOT(ISNUMBER(I15))),"",ROUND(G15*I15,2))</x:f>
      </x:c>
      <x:c r="K15" s="10" t="str">
        <x:f>IF(NOT(ISNUMBER(I15)),"待单价",IF(NOT(ISNUMBER(G15)),"待订单量","待供货范围确认"))</x:f>
        <x:v>待单价</x:v>
      </x:c>
      <x:c r="L15" s="11" t="str">
        <x:v>整套设备及原模型已有支架。设备型号、配置与安装朝向复核后报价。</x:v>
      </x:c>
    </x:row>
    <x:row r="16" ht="65" customHeight="1">
      <x:c r="A16" s="2" t="str">
        <x:v>P03</x:v>
      </x:c>
      <x:c r="B16" s="12" t="str">
        <x:v>腌制机</x:v>
      </x:c>
      <x:c r="C16" s="24" t="n">
        <x:v>1</x:v>
      </x:c>
      <x:c r="D16" s="2" t="str">
        <x:v>套</x:v>
      </x:c>
      <x:c r="E16" s="17" t="n">
        <x:v>0</x:v>
      </x:c>
      <x:c r="F16" s="24" t="n">
        <x:f>IF(OR(NOT(ISNUMBER(C16)),NOT(ISNUMBER(E16))),"",ROUNDUP(C16*(1+E16),2))</x:f>
        <x:v>1</x:v>
      </x:c>
      <x:c r="G16" s="23"/>
      <x:c r="H16" s="8" t="n">
        <x:v>487</x:v>
      </x:c>
      <x:c r="I16" s="20"/>
      <x:c r="J16" s="9" t="str">
        <x:f>IF(OR(NOT(ISNUMBER(G16)),NOT(ISNUMBER(I16))),"",ROUND(G16*I16,2))</x:f>
      </x:c>
      <x:c r="K16" s="2" t="str">
        <x:f>IF(NOT(ISNUMBER(I16)),"待单价",IF(NOT(ISNUMBER(G16)),"待订单量","待供货范围确认"))</x:f>
        <x:v>待单价</x:v>
      </x:c>
      <x:c r="L16" s="12" t="str">
        <x:v>整套设备及原模型已有支架。设备型号、配置与安装朝向复核后报价。</x:v>
      </x:c>
    </x:row>
    <x:row r="17" ht="65" customHeight="1">
      <x:c r="A17" s="10" t="str">
        <x:v>W03</x:v>
      </x:c>
      <x:c r="B17" s="11" t="str">
        <x:v>备料三星槽</x:v>
      </x:c>
      <x:c r="C17" s="22" t="n">
        <x:v>1</x:v>
      </x:c>
      <x:c r="D17" s="10" t="str">
        <x:v>套</x:v>
      </x:c>
      <x:c r="E17" s="16" t="n">
        <x:v>0</x:v>
      </x:c>
      <x:c r="F17" s="22" t="n">
        <x:f>IF(OR(NOT(ISNUMBER(C17)),NOT(ISNUMBER(E17))),"",ROUNDUP(C17*(1+E17),2))</x:f>
        <x:v>1</x:v>
      </x:c>
      <x:c r="G17" s="23"/>
      <x:c r="H17" s="19" t="n">
        <x:v>466</x:v>
      </x:c>
      <x:c r="I17" s="20"/>
      <x:c r="J17" s="21" t="str">
        <x:f>IF(OR(NOT(ISNUMBER(G17)),NOT(ISNUMBER(I17))),"",ROUND(G17*I17,2))</x:f>
      </x:c>
      <x:c r="K17" s="10" t="str">
        <x:f>IF(NOT(ISNUMBER(I17)),"待单价",IF(NOT(ISNUMBER(G17)),"待订单量","待供货范围确认"))</x:f>
        <x:v>待单价</x:v>
      </x:c>
      <x:c r="L17" s="11" t="str">
        <x:v>整套设备及原模型已有支架。设备型号、配置与安装朝向复核后报价。</x:v>
      </x:c>
    </x:row>
    <x:row r="18" ht="65" customHeight="1">
      <x:c r="A18" s="2" t="str">
        <x:v>P02</x:v>
      </x:c>
      <x:c r="B18" s="12" t="str">
        <x:v>单盆裹粉台</x:v>
      </x:c>
      <x:c r="C18" s="24" t="n">
        <x:v>1</x:v>
      </x:c>
      <x:c r="D18" s="2" t="str">
        <x:v>套</x:v>
      </x:c>
      <x:c r="E18" s="17" t="n">
        <x:v>0</x:v>
      </x:c>
      <x:c r="F18" s="24" t="n">
        <x:f>IF(OR(NOT(ISNUMBER(C18)),NOT(ISNUMBER(E18))),"",ROUNDUP(C18*(1+E18),2))</x:f>
        <x:v>1</x:v>
      </x:c>
      <x:c r="G18" s="23"/>
      <x:c r="H18" s="8" t="n">
        <x:v>318</x:v>
      </x:c>
      <x:c r="I18" s="20"/>
      <x:c r="J18" s="9" t="str">
        <x:f>IF(OR(NOT(ISNUMBER(G18)),NOT(ISNUMBER(I18))),"",ROUND(G18*I18,2))</x:f>
      </x:c>
      <x:c r="K18" s="2" t="str">
        <x:f>IF(NOT(ISNUMBER(I18)),"待单价",IF(NOT(ISNUMBER(G18)),"待订单量","待供货范围确认"))</x:f>
        <x:v>待单价</x:v>
      </x:c>
      <x:c r="L18" s="12" t="str">
        <x:v>整套设备及原模型已有支架。设备型号、配置与安装朝向复核后报价。</x:v>
      </x:c>
    </x:row>
    <x:row r="19" ht="65" customHeight="1">
      <x:c r="A19" s="10" t="str">
        <x:v>P04</x:v>
      </x:c>
      <x:c r="B19" s="11" t="str">
        <x:v>冷藏打包台</x:v>
      </x:c>
      <x:c r="C19" s="22" t="n">
        <x:v>1</x:v>
      </x:c>
      <x:c r="D19" s="10" t="str">
        <x:v>套</x:v>
      </x:c>
      <x:c r="E19" s="16" t="n">
        <x:v>0</x:v>
      </x:c>
      <x:c r="F19" s="22" t="n">
        <x:f>IF(OR(NOT(ISNUMBER(C19)),NOT(ISNUMBER(E19))),"",ROUNDUP(C19*(1+E19),2))</x:f>
        <x:v>1</x:v>
      </x:c>
      <x:c r="G19" s="23"/>
      <x:c r="H19" s="19" t="n">
        <x:v>322</x:v>
      </x:c>
      <x:c r="I19" s="20"/>
      <x:c r="J19" s="21" t="str">
        <x:f>IF(OR(NOT(ISNUMBER(G19)),NOT(ISNUMBER(I19))),"",ROUND(G19*I19,2))</x:f>
      </x:c>
      <x:c r="K19" s="10" t="str">
        <x:f>IF(NOT(ISNUMBER(I19)),"待单价",IF(NOT(ISNUMBER(G19)),"待订单量","待供货范围确认"))</x:f>
        <x:v>待单价</x:v>
      </x:c>
      <x:c r="L19" s="11" t="str">
        <x:v>整套设备及原模型已有支架。设备型号、配置与安装朝向复核后报价。</x:v>
      </x:c>
    </x:row>
    <x:row r="20" ht="65" customHeight="1">
      <x:c r="A20" s="2" t="str">
        <x:v>P05</x:v>
      </x:c>
      <x:c r="B20" s="12" t="str">
        <x:v>出锅工作台</x:v>
      </x:c>
      <x:c r="C20" s="24" t="n">
        <x:v>1</x:v>
      </x:c>
      <x:c r="D20" s="2" t="str">
        <x:v>套</x:v>
      </x:c>
      <x:c r="E20" s="17" t="n">
        <x:v>0</x:v>
      </x:c>
      <x:c r="F20" s="24" t="n">
        <x:f>IF(OR(NOT(ISNUMBER(C20)),NOT(ISNUMBER(E20))),"",ROUNDUP(C20*(1+E20),2))</x:f>
        <x:v>1</x:v>
      </x:c>
      <x:c r="G20" s="23"/>
      <x:c r="H20" s="8" t="n">
        <x:v>322</x:v>
      </x:c>
      <x:c r="I20" s="20"/>
      <x:c r="J20" s="9" t="str">
        <x:f>IF(OR(NOT(ISNUMBER(G20)),NOT(ISNUMBER(I20))),"",ROUND(G20*I20,2))</x:f>
      </x:c>
      <x:c r="K20" s="2" t="str">
        <x:f>IF(NOT(ISNUMBER(I20)),"待单价",IF(NOT(ISNUMBER(G20)),"待订单量","待供货范围确认"))</x:f>
        <x:v>待单价</x:v>
      </x:c>
      <x:c r="L20" s="12" t="str">
        <x:v>整套设备及原模型已有支架。设备型号、配置与安装朝向复核后报价。</x:v>
      </x:c>
    </x:row>
    <x:row r="21" ht="65" customHeight="1">
      <x:c r="A21" s="10" t="str">
        <x:v>H01</x:v>
      </x:c>
      <x:c r="B21" s="11" t="str">
        <x:v>升降炸炉 ①</x:v>
      </x:c>
      <x:c r="C21" s="22" t="n">
        <x:v>1</x:v>
      </x:c>
      <x:c r="D21" s="10" t="str">
        <x:v>套</x:v>
      </x:c>
      <x:c r="E21" s="16" t="n">
        <x:v>0</x:v>
      </x:c>
      <x:c r="F21" s="22" t="n">
        <x:f>IF(OR(NOT(ISNUMBER(C21)),NOT(ISNUMBER(E21))),"",ROUNDUP(C21*(1+E21),2))</x:f>
        <x:v>1</x:v>
      </x:c>
      <x:c r="G21" s="23"/>
      <x:c r="H21" s="19" t="n">
        <x:v>1865</x:v>
      </x:c>
      <x:c r="I21" s="20"/>
      <x:c r="J21" s="21" t="str">
        <x:f>IF(OR(NOT(ISNUMBER(G21)),NOT(ISNUMBER(I21))),"",ROUND(G21*I21,2))</x:f>
      </x:c>
      <x:c r="K21" s="10" t="str">
        <x:f>IF(NOT(ISNUMBER(I21)),"待单价",IF(NOT(ISNUMBER(G21)),"待订单量","待供货范围确认"))</x:f>
        <x:v>待单价</x:v>
      </x:c>
      <x:c r="L21" s="11" t="str">
        <x:v>整套设备及原模型已有支架。设备型号、配置与安装朝向复核后报价。</x:v>
      </x:c>
    </x:row>
    <x:row r="22" ht="65" customHeight="1">
      <x:c r="A22" s="2" t="str">
        <x:v>H02</x:v>
      </x:c>
      <x:c r="B22" s="12" t="str">
        <x:v>升降炸炉 ②</x:v>
      </x:c>
      <x:c r="C22" s="24" t="n">
        <x:v>1</x:v>
      </x:c>
      <x:c r="D22" s="2" t="str">
        <x:v>套</x:v>
      </x:c>
      <x:c r="E22" s="17" t="n">
        <x:v>0</x:v>
      </x:c>
      <x:c r="F22" s="24" t="n">
        <x:f>IF(OR(NOT(ISNUMBER(C22)),NOT(ISNUMBER(E22))),"",ROUNDUP(C22*(1+E22),2))</x:f>
        <x:v>1</x:v>
      </x:c>
      <x:c r="G22" s="23"/>
      <x:c r="H22" s="8" t="n">
        <x:v>1865</x:v>
      </x:c>
      <x:c r="I22" s="20"/>
      <x:c r="J22" s="9" t="str">
        <x:f>IF(OR(NOT(ISNUMBER(G22)),NOT(ISNUMBER(I22))),"",ROUND(G22*I22,2))</x:f>
      </x:c>
      <x:c r="K22" s="2" t="str">
        <x:f>IF(NOT(ISNUMBER(I22)),"待单价",IF(NOT(ISNUMBER(G22)),"待订单量","待供货范围确认"))</x:f>
        <x:v>待单价</x:v>
      </x:c>
      <x:c r="L22" s="12" t="str">
        <x:v>整套设备及原模型已有支架。设备型号、配置与安装朝向复核后报价。</x:v>
      </x:c>
    </x:row>
    <x:row r="23" ht="65" customHeight="1">
      <x:c r="A23" s="10" t="str">
        <x:v>H03</x:v>
      </x:c>
      <x:c r="B23" s="11" t="str">
        <x:v>原压力炸炉</x:v>
      </x:c>
      <x:c r="C23" s="22" t="n">
        <x:v>1</x:v>
      </x:c>
      <x:c r="D23" s="10" t="str">
        <x:v>套</x:v>
      </x:c>
      <x:c r="E23" s="16" t="n">
        <x:v>0</x:v>
      </x:c>
      <x:c r="F23" s="22" t="n">
        <x:f>IF(OR(NOT(ISNUMBER(C23)),NOT(ISNUMBER(E23))),"",ROUNDUP(C23*(1+E23),2))</x:f>
        <x:v>1</x:v>
      </x:c>
      <x:c r="G23" s="23"/>
      <x:c r="H23" s="19" t="n">
        <x:v>8181</x:v>
      </x:c>
      <x:c r="I23" s="20"/>
      <x:c r="J23" s="21" t="str">
        <x:f>IF(OR(NOT(ISNUMBER(G23)),NOT(ISNUMBER(I23))),"",ROUND(G23*I23,2))</x:f>
      </x:c>
      <x:c r="K23" s="10" t="str">
        <x:f>IF(NOT(ISNUMBER(I23)),"待单价",IF(NOT(ISNUMBER(G23)),"待订单量","待供货范围确认"))</x:f>
        <x:v>待单价</x:v>
      </x:c>
      <x:c r="L23" s="11" t="str">
        <x:v>整套设备及原模型已有支架。设备型号、配置与安装朝向复核后报价。</x:v>
      </x:c>
    </x:row>
    <x:row r="24" ht="65" customHeight="1">
      <x:c r="A24" s="2" t="str">
        <x:v>H04</x:v>
      </x:c>
      <x:c r="B24" s="12" t="str">
        <x:v>薯条工作站</x:v>
      </x:c>
      <x:c r="C24" s="24" t="n">
        <x:v>1</x:v>
      </x:c>
      <x:c r="D24" s="2" t="str">
        <x:v>套</x:v>
      </x:c>
      <x:c r="E24" s="17" t="n">
        <x:v>0</x:v>
      </x:c>
      <x:c r="F24" s="24" t="n">
        <x:f>IF(OR(NOT(ISNUMBER(C24)),NOT(ISNUMBER(E24))),"",ROUNDUP(C24*(1+E24),2))</x:f>
        <x:v>1</x:v>
      </x:c>
      <x:c r="G24" s="23"/>
      <x:c r="H24" s="8" t="n">
        <x:v>678</x:v>
      </x:c>
      <x:c r="I24" s="20"/>
      <x:c r="J24" s="9" t="str">
        <x:f>IF(OR(NOT(ISNUMBER(G24)),NOT(ISNUMBER(I24))),"",ROUND(G24*I24,2))</x:f>
      </x:c>
      <x:c r="K24" s="2" t="str">
        <x:f>IF(NOT(ISNUMBER(I24)),"待单价",IF(NOT(ISNUMBER(G24)),"待订单量","待供货范围确认"))</x:f>
        <x:v>待单价</x:v>
      </x:c>
      <x:c r="L24" s="12" t="str">
        <x:v>整套设备及原模型已有支架。设备型号、配置与安装朝向复核后报价。</x:v>
      </x:c>
    </x:row>
    <x:row r="25" ht="65" customHeight="1">
      <x:c r="A25" s="10" t="str">
        <x:v>M02</x:v>
      </x:c>
      <x:c r="B25" s="11" t="str">
        <x:v>滤油车停靠</x:v>
      </x:c>
      <x:c r="C25" s="22" t="n">
        <x:v>1</x:v>
      </x:c>
      <x:c r="D25" s="10" t="str">
        <x:v>套</x:v>
      </x:c>
      <x:c r="E25" s="16" t="n">
        <x:v>0</x:v>
      </x:c>
      <x:c r="F25" s="22" t="n">
        <x:f>IF(OR(NOT(ISNUMBER(C25)),NOT(ISNUMBER(E25))),"",ROUNDUP(C25*(1+E25),2))</x:f>
        <x:v>1</x:v>
      </x:c>
      <x:c r="G25" s="23"/>
      <x:c r="H25" s="19" t="n">
        <x:v>1102</x:v>
      </x:c>
      <x:c r="I25" s="20"/>
      <x:c r="J25" s="21" t="str">
        <x:f>IF(OR(NOT(ISNUMBER(G25)),NOT(ISNUMBER(I25))),"",ROUND(G25*I25,2))</x:f>
      </x:c>
      <x:c r="K25" s="10" t="str">
        <x:f>IF(NOT(ISNUMBER(I25)),"待单价",IF(NOT(ISNUMBER(G25)),"待订单量","待供货范围确认"))</x:f>
        <x:v>待单价</x:v>
      </x:c>
      <x:c r="L25" s="11" t="str">
        <x:v>整套设备及原模型已有支架。设备型号、配置与安装朝向复核后报价。</x:v>
      </x:c>
    </x:row>
    <x:row r="26" ht="65" customHeight="1">
      <x:c r="A26" s="2" t="str">
        <x:v>W04</x:v>
      </x:c>
      <x:c r="B26" s="12" t="str">
        <x:v>2.4m 清洗槽</x:v>
      </x:c>
      <x:c r="C26" s="24" t="n">
        <x:v>1</x:v>
      </x:c>
      <x:c r="D26" s="2" t="str">
        <x:v>套</x:v>
      </x:c>
      <x:c r="E26" s="17" t="n">
        <x:v>0</x:v>
      </x:c>
      <x:c r="F26" s="24" t="n">
        <x:f>IF(OR(NOT(ISNUMBER(C26)),NOT(ISNUMBER(E26))),"",ROUNDUP(C26*(1+E26),2))</x:f>
        <x:v>1</x:v>
      </x:c>
      <x:c r="G26" s="23"/>
      <x:c r="H26" s="8" t="n">
        <x:v>466</x:v>
      </x:c>
      <x:c r="I26" s="20"/>
      <x:c r="J26" s="9" t="str">
        <x:f>IF(OR(NOT(ISNUMBER(G26)),NOT(ISNUMBER(I26))),"",ROUND(G26*I26,2))</x:f>
      </x:c>
      <x:c r="K26" s="2" t="str">
        <x:f>IF(NOT(ISNUMBER(I26)),"待单价",IF(NOT(ISNUMBER(G26)),"待订单量","待供货范围确认"))</x:f>
        <x:v>待单价</x:v>
      </x:c>
      <x:c r="L26" s="12" t="str">
        <x:v>整套设备及原模型已有支架。设备型号、配置与安装朝向复核后报价。</x:v>
      </x:c>
    </x:row>
    <x:row r="27" ht="65" customHeight="1">
      <x:c r="A27" s="10" t="str">
        <x:v>F03</x:v>
      </x:c>
      <x:c r="B27" s="11" t="str">
        <x:v>冷饮机+支台</x:v>
      </x:c>
      <x:c r="C27" s="22" t="n">
        <x:v>1</x:v>
      </x:c>
      <x:c r="D27" s="10" t="str">
        <x:v>套</x:v>
      </x:c>
      <x:c r="E27" s="16" t="n">
        <x:v>0</x:v>
      </x:c>
      <x:c r="F27" s="22" t="n">
        <x:f>IF(OR(NOT(ISNUMBER(C27)),NOT(ISNUMBER(E27))),"",ROUNDUP(C27*(1+E27),2))</x:f>
        <x:v>1</x:v>
      </x:c>
      <x:c r="G27" s="23"/>
      <x:c r="H27" s="19" t="n">
        <x:v>678</x:v>
      </x:c>
      <x:c r="I27" s="20"/>
      <x:c r="J27" s="21" t="str">
        <x:f>IF(OR(NOT(ISNUMBER(G27)),NOT(ISNUMBER(I27))),"",ROUND(G27*I27,2))</x:f>
      </x:c>
      <x:c r="K27" s="10" t="str">
        <x:f>IF(NOT(ISNUMBER(I27)),"待单价",IF(NOT(ISNUMBER(G27)),"待订单量","待供货范围确认"))</x:f>
        <x:v>待单价</x:v>
      </x:c>
      <x:c r="L27" s="11" t="str">
        <x:v>整套设备及原模型已有支架。设备型号、配置与安装朝向复核后报价。</x:v>
      </x:c>
    </x:row>
    <x:row r="28" ht="65" customHeight="1">
      <x:c r="A28" s="2" t="str">
        <x:v>F04</x:v>
      </x:c>
      <x:c r="B28" s="12" t="str">
        <x:v>冰淇淋机</x:v>
      </x:c>
      <x:c r="C28" s="24" t="n">
        <x:v>1</x:v>
      </x:c>
      <x:c r="D28" s="2" t="str">
        <x:v>套</x:v>
      </x:c>
      <x:c r="E28" s="17" t="n">
        <x:v>0</x:v>
      </x:c>
      <x:c r="F28" s="24" t="n">
        <x:f>IF(OR(NOT(ISNUMBER(C28)),NOT(ISNUMBER(E28))),"",ROUNDUP(C28*(1+E28),2))</x:f>
        <x:v>1</x:v>
      </x:c>
      <x:c r="G28" s="23"/>
      <x:c r="H28" s="8" t="n">
        <x:v>1865</x:v>
      </x:c>
      <x:c r="I28" s="20"/>
      <x:c r="J28" s="9" t="str">
        <x:f>IF(OR(NOT(ISNUMBER(G28)),NOT(ISNUMBER(I28))),"",ROUND(G28*I28,2))</x:f>
      </x:c>
      <x:c r="K28" s="2" t="str">
        <x:f>IF(NOT(ISNUMBER(I28)),"待单价",IF(NOT(ISNUMBER(G28)),"待订单量","待供货范围确认"))</x:f>
        <x:v>待单价</x:v>
      </x:c>
      <x:c r="L28" s="12" t="str">
        <x:v>整套设备及原模型已有支架。设备型号、配置与安装朝向复核后报价。</x:v>
      </x:c>
    </x:row>
    <x:row r="29" ht="65" customHeight="1">
      <x:c r="A29" s="10" t="str">
        <x:v>WC1</x:v>
      </x:c>
      <x:c r="B29" s="11" t="str">
        <x:v>坐便器</x:v>
      </x:c>
      <x:c r="C29" s="22" t="n">
        <x:v>1</x:v>
      </x:c>
      <x:c r="D29" s="10" t="str">
        <x:v>套</x:v>
      </x:c>
      <x:c r="E29" s="16" t="n">
        <x:v>0</x:v>
      </x:c>
      <x:c r="F29" s="22" t="n">
        <x:f>IF(OR(NOT(ISNUMBER(C29)),NOT(ISNUMBER(E29))),"",ROUNDUP(C29*(1+E29),2))</x:f>
        <x:v>1</x:v>
      </x:c>
      <x:c r="G29" s="23"/>
      <x:c r="H29" s="19"/>
      <x:c r="I29" s="20"/>
      <x:c r="J29" s="21" t="str">
        <x:f>IF(OR(NOT(ISNUMBER(G29)),NOT(ISNUMBER(I29))),"",ROUND(G29*I29,2))</x:f>
      </x:c>
      <x:c r="K29" s="10" t="str">
        <x:f>IF(NOT(ISNUMBER(I29)),"待单价",IF(NOT(ISNUMBER(G29)),"待订单量","待供货范围确认"))</x:f>
        <x:v>待单价</x:v>
      </x:c>
      <x:c r="L29" s="11" t="str">
        <x:v>本案重新建模的洁具，规格和安装支架重新询价。</x:v>
      </x:c>
    </x:row>
    <x:row r="30" ht="65" customHeight="1">
      <x:c r="A30" s="2" t="str">
        <x:v>WC2</x:v>
      </x:c>
      <x:c r="B30" s="12" t="str">
        <x:v>壁挂盆</x:v>
      </x:c>
      <x:c r="C30" s="24" t="n">
        <x:v>1</x:v>
      </x:c>
      <x:c r="D30" s="2" t="str">
        <x:v>套</x:v>
      </x:c>
      <x:c r="E30" s="17" t="n">
        <x:v>0</x:v>
      </x:c>
      <x:c r="F30" s="24" t="n">
        <x:f>IF(OR(NOT(ISNUMBER(C30)),NOT(ISNUMBER(E30))),"",ROUNDUP(C30*(1+E30),2))</x:f>
        <x:v>1</x:v>
      </x:c>
      <x:c r="G30" s="23"/>
      <x:c r="H30" s="8"/>
      <x:c r="I30" s="20"/>
      <x:c r="J30" s="9" t="str">
        <x:f>IF(OR(NOT(ISNUMBER(G30)),NOT(ISNUMBER(I30))),"",ROUND(G30*I30,2))</x:f>
      </x:c>
      <x:c r="K30" s="2" t="str">
        <x:f>IF(NOT(ISNUMBER(I30)),"待单价",IF(NOT(ISNUMBER(G30)),"待订单量","待供货范围确认"))</x:f>
        <x:v>待单价</x:v>
      </x:c>
      <x:c r="L30" s="12" t="str">
        <x:v>本案重新建模的洁具，规格和安装支架重新询价。</x:v>
      </x:c>
    </x:row>
    <x:row r="31" ht="65" customHeight="1">
      <x:c r="A31" s="10" t="str">
        <x:v>POS</x:v>
      </x:c>
      <x:c r="B31" s="11" t="str">
        <x:v>POS</x:v>
      </x:c>
      <x:c r="C31" s="22" t="n">
        <x:v>1</x:v>
      </x:c>
      <x:c r="D31" s="10" t="str">
        <x:v>套</x:v>
      </x:c>
      <x:c r="E31" s="16" t="n">
        <x:v>0</x:v>
      </x:c>
      <x:c r="F31" s="22" t="n">
        <x:f>IF(OR(NOT(ISNUMBER(C31)),NOT(ISNUMBER(E31))),"",ROUNDUP(C31*(1+E31),2))</x:f>
        <x:v>1</x:v>
      </x:c>
      <x:c r="G31" s="23"/>
      <x:c r="H31" s="19" t="n">
        <x:v>731</x:v>
      </x:c>
      <x:c r="I31" s="20"/>
      <x:c r="J31" s="21" t="str">
        <x:f>IF(OR(NOT(ISNUMBER(G31)),NOT(ISNUMBER(I31))),"",ROUND(G31*I31,2))</x:f>
      </x:c>
      <x:c r="K31" s="10" t="str">
        <x:f>IF(NOT(ISNUMBER(I31)),"待单价",IF(NOT(ISNUMBER(G31)),"待订单量","待供货范围确认"))</x:f>
        <x:v>待单价</x:v>
      </x:c>
      <x:c r="L31" s="11" t="str">
        <x:v>本案重新统计设计参考量，供货型号、订单量、税运安装范围待供应商确认。</x:v>
      </x:c>
    </x:row>
    <x:row r="32" ht="65" customHeight="1">
      <x:c r="A32" s="2" t="str">
        <x:v>PAY</x:v>
      </x:c>
      <x:c r="B32" s="12" t="str">
        <x:v>PAY</x:v>
      </x:c>
      <x:c r="C32" s="24" t="n">
        <x:v>1</x:v>
      </x:c>
      <x:c r="D32" s="2" t="str">
        <x:v>套</x:v>
      </x:c>
      <x:c r="E32" s="17" t="n">
        <x:v>0</x:v>
      </x:c>
      <x:c r="F32" s="24" t="n">
        <x:f>IF(OR(NOT(ISNUMBER(C32)),NOT(ISNUMBER(E32))),"",ROUNDUP(C32*(1+E32),2))</x:f>
        <x:v>1</x:v>
      </x:c>
      <x:c r="G32" s="23"/>
      <x:c r="H32" s="8" t="n">
        <x:v>540</x:v>
      </x:c>
      <x:c r="I32" s="20"/>
      <x:c r="J32" s="9" t="str">
        <x:f>IF(OR(NOT(ISNUMBER(G32)),NOT(ISNUMBER(I32))),"",ROUND(G32*I32,2))</x:f>
      </x:c>
      <x:c r="K32" s="2" t="str">
        <x:f>IF(NOT(ISNUMBER(I32)),"待单价",IF(NOT(ISNUMBER(G32)),"待订单量","待供货范围确认"))</x:f>
        <x:v>待单价</x:v>
      </x:c>
      <x:c r="L32" s="12" t="str">
        <x:v>本案重新统计设计参考量，供货型号、订单量、税运安装范围待供应商确认。</x:v>
      </x:c>
    </x:row>
    <x:row r="33" ht="65" customHeight="1">
      <x:c r="A33" s="10" t="str">
        <x:v>RECEIPT</x:v>
      </x:c>
      <x:c r="B33" s="11" t="str">
        <x:v>RECEIPT</x:v>
      </x:c>
      <x:c r="C33" s="22" t="n">
        <x:v>1</x:v>
      </x:c>
      <x:c r="D33" s="10" t="str">
        <x:v>套</x:v>
      </x:c>
      <x:c r="E33" s="16" t="n">
        <x:v>0</x:v>
      </x:c>
      <x:c r="F33" s="22" t="n">
        <x:f>IF(OR(NOT(ISNUMBER(C33)),NOT(ISNUMBER(E33))),"",ROUNDUP(C33*(1+E33),2))</x:f>
        <x:v>1</x:v>
      </x:c>
      <x:c r="G33" s="23"/>
      <x:c r="H33" s="19" t="n">
        <x:v>85</x:v>
      </x:c>
      <x:c r="I33" s="20"/>
      <x:c r="J33" s="21" t="str">
        <x:f>IF(OR(NOT(ISNUMBER(G33)),NOT(ISNUMBER(I33))),"",ROUND(G33*I33,2))</x:f>
      </x:c>
      <x:c r="K33" s="10" t="str">
        <x:f>IF(NOT(ISNUMBER(I33)),"待单价",IF(NOT(ISNUMBER(G33)),"待订单量","待供货范围确认"))</x:f>
        <x:v>待单价</x:v>
      </x:c>
      <x:c r="L33" s="11" t="str">
        <x:v>本案重新统计设计参考量，供货型号、订单量、税运安装范围待供应商确认。</x:v>
      </x:c>
    </x:row>
    <x:row r="34" ht="65" customHeight="1">
      <x:c r="A34" s="2" t="str">
        <x:v>PACK</x:v>
      </x:c>
      <x:c r="B34" s="12" t="str">
        <x:v>定制包装与台面小器具</x:v>
      </x:c>
      <x:c r="C34" s="24" t="n">
        <x:v>1</x:v>
      </x:c>
      <x:c r="D34" s="2" t="str">
        <x:v>套</x:v>
      </x:c>
      <x:c r="E34" s="17" t="n">
        <x:v>0</x:v>
      </x:c>
      <x:c r="F34" s="24" t="n">
        <x:f>IF(OR(NOT(ISNUMBER(C34)),NOT(ISNUMBER(E34))),"",ROUNDUP(C34*(1+E34),2))</x:f>
        <x:v>1</x:v>
      </x:c>
      <x:c r="G34" s="23"/>
      <x:c r="H34" s="8"/>
      <x:c r="I34" s="20"/>
      <x:c r="J34" s="9" t="str">
        <x:f>IF(OR(NOT(ISNUMBER(G34)),NOT(ISNUMBER(I34))),"",ROUND(G34*I34,2))</x:f>
      </x:c>
      <x:c r="K34" s="2" t="str">
        <x:f>IF(NOT(ISNUMBER(I34)),"待单价",IF(NOT(ISNUMBER(G34)),"待订单量","待供货范围确认"))</x:f>
        <x:v>待单价</x:v>
      </x:c>
      <x:c r="L34" s="12" t="str">
        <x:v>模型为陈列尺度示意；品牌包装、批量与耗材补货另报，不套用旧案整套单价。</x:v>
      </x:c>
    </x:row>
    <x:row r="35" ht="65" customHeight="1">
      <x:c r="A35" s="10" t="str">
        <x:v>TABLES</x:v>
      </x:c>
      <x:c r="B35" s="11" t="str">
        <x:v>四人方桌</x:v>
      </x:c>
      <x:c r="C35" s="22" t="n">
        <x:v>8</x:v>
      </x:c>
      <x:c r="D35" s="10" t="str">
        <x:v>套</x:v>
      </x:c>
      <x:c r="E35" s="16" t="n">
        <x:v>0</x:v>
      </x:c>
      <x:c r="F35" s="22" t="n">
        <x:f>IF(OR(NOT(ISNUMBER(C35)),NOT(ISNUMBER(E35))),"",ROUNDUP(C35*(1+E35),2))</x:f>
        <x:v>8</x:v>
      </x:c>
      <x:c r="G35" s="23"/>
      <x:c r="H35" s="19" t="n">
        <x:v>68</x:v>
      </x:c>
      <x:c r="I35" s="20"/>
      <x:c r="J35" s="21" t="str">
        <x:f>IF(OR(NOT(ISNUMBER(G35)),NOT(ISNUMBER(I35))),"",ROUND(G35*I35,2))</x:f>
      </x:c>
      <x:c r="K35" s="10" t="str">
        <x:f>IF(NOT(ISNUMBER(I35)),"待单价",IF(NOT(ISNUMBER(G35)),"待订单量","待供货范围确认"))</x:f>
        <x:v>待单价</x:v>
      </x:c>
      <x:c r="L35" s="11" t="str">
        <x:v>950×950mm四人方桌，饰面与石材样板另核。</x:v>
      </x:c>
    </x:row>
    <x:row r="36" ht="65" customHeight="1">
      <x:c r="A36" s="2" t="str">
        <x:v>TABLE-C</x:v>
      </x:c>
      <x:c r="B36" s="12" t="str">
        <x:v>八人共食长桌</x:v>
      </x:c>
      <x:c r="C36" s="24" t="n">
        <x:v>1</x:v>
      </x:c>
      <x:c r="D36" s="2" t="str">
        <x:v>套</x:v>
      </x:c>
      <x:c r="E36" s="17" t="n">
        <x:v>0</x:v>
      </x:c>
      <x:c r="F36" s="24" t="n">
        <x:f>IF(OR(NOT(ISNUMBER(C36)),NOT(ISNUMBER(E36))),"",ROUNDUP(C36*(1+E36),2))</x:f>
        <x:v>1</x:v>
      </x:c>
      <x:c r="G36" s="23"/>
      <x:c r="H36" s="8" t="n">
        <x:v>254</x:v>
      </x:c>
      <x:c r="I36" s="20"/>
      <x:c r="J36" s="9" t="str">
        <x:f>IF(OR(NOT(ISNUMBER(G36)),NOT(ISNUMBER(I36))),"",ROUND(G36*I36,2))</x:f>
      </x:c>
      <x:c r="K36" s="2" t="str">
        <x:f>IF(NOT(ISNUMBER(I36)),"待单价",IF(NOT(ISNUMBER(G36)),"待订单量","待供货范围确认"))</x:f>
        <x:v>待单价</x:v>
      </x:c>
      <x:c r="L36" s="12" t="str">
        <x:v>1100×3500mm共食长桌，桌面高度750mm，含桌面陈列示意。</x:v>
      </x:c>
    </x:row>
    <x:row r="37" ht="65" customHeight="1">
      <x:c r="A37" s="10" t="str">
        <x:v>CHAIRS</x:v>
      </x:c>
      <x:c r="B37" s="11" t="str">
        <x:v>钴蓝活动餐椅</x:v>
      </x:c>
      <x:c r="C37" s="22" t="n">
        <x:v>40</x:v>
      </x:c>
      <x:c r="D37" s="10" t="str">
        <x:v>套</x:v>
      </x:c>
      <x:c r="E37" s="16" t="n">
        <x:v>0</x:v>
      </x:c>
      <x:c r="F37" s="22" t="n">
        <x:f>IF(OR(NOT(ISNUMBER(C37)),NOT(ISNUMBER(E37))),"",ROUNDUP(C37*(1+E37),2))</x:f>
        <x:v>40</x:v>
      </x:c>
      <x:c r="G37" s="23"/>
      <x:c r="H37" s="19"/>
      <x:c r="I37" s="20"/>
      <x:c r="J37" s="21" t="str">
        <x:f>IF(OR(NOT(ISNUMBER(G37)),NOT(ISNUMBER(I37))),"",ROUND(G37*I37,2))</x:f>
      </x:c>
      <x:c r="K37" s="10" t="str">
        <x:f>IF(NOT(ISNUMBER(I37)),"待单价",IF(NOT(ISNUMBER(G37)),"待订单量","待供货范围确认"))</x:f>
        <x:v>待单价</x:v>
      </x:c>
      <x:c r="L37" s="11" t="str">
        <x:v>沿用十二赛道椅型，改为钴蓝饰面；坐垫面料、耐磨性和单价重新询。</x:v>
      </x:c>
    </x:row>
    <x:row r="38" ht="65" customHeight="1">
      <x:c r="A38" s="2" t="str">
        <x:v>COUNTER</x:v>
      </x:c>
      <x:c r="B38" s="12" t="str">
        <x:v>骨白石台与钴蓝陶板柜台</x:v>
      </x:c>
      <x:c r="C38" s="24" t="n">
        <x:v>1</x:v>
      </x:c>
      <x:c r="D38" s="2" t="str">
        <x:v>套</x:v>
      </x:c>
      <x:c r="E38" s="17" t="n">
        <x:v>0</x:v>
      </x:c>
      <x:c r="F38" s="24" t="n">
        <x:f>IF(OR(NOT(ISNUMBER(C38)),NOT(ISNUMBER(E38))),"",ROUNDUP(C38*(1+E38),2))</x:f>
        <x:v>1</x:v>
      </x:c>
      <x:c r="G38" s="23"/>
      <x:c r="H38" s="8"/>
      <x:c r="I38" s="20"/>
      <x:c r="J38" s="9" t="str">
        <x:f>IF(OR(NOT(ISNUMBER(G38)),NOT(ISNUMBER(I38))),"",ROUND(G38*I38,2))</x:f>
      </x:c>
      <x:c r="K38" s="2" t="str">
        <x:f>IF(NOT(ISNUMBER(I38)),"待单价",IF(NOT(ISNUMBER(G38)),"待订单量","待供货范围确认"))</x:f>
        <x:v>待单价</x:v>
      </x:c>
      <x:c r="L38" s="12" t="str">
        <x:v>约6400×1164mm整组外包；台面950mm。含基层、青铜收口、陶板、背面储物和点餐取餐字标。</x:v>
      </x:c>
    </x:row>
    <x:row r="39" ht="65" customHeight="1">
      <x:c r="A39" s="10" t="str">
        <x:v>ARCHES</x:v>
      </x:c>
      <x:c r="B39" s="11" t="str">
        <x:v>骨白三联拱廊</x:v>
      </x:c>
      <x:c r="C39" s="22" t="n">
        <x:v>3</x:v>
      </x:c>
      <x:c r="D39" s="10" t="str">
        <x:v>套</x:v>
      </x:c>
      <x:c r="E39" s="16" t="n">
        <x:v>0</x:v>
      </x:c>
      <x:c r="F39" s="22" t="n">
        <x:f>IF(OR(NOT(ISNUMBER(C39)),NOT(ISNUMBER(E39))),"",ROUNDUP(C39*(1+E39),2))</x:f>
        <x:v>3</x:v>
      </x:c>
      <x:c r="G39" s="23"/>
      <x:c r="H39" s="19"/>
      <x:c r="I39" s="20"/>
      <x:c r="J39" s="21" t="str">
        <x:f>IF(OR(NOT(ISNUMBER(G39)),NOT(ISNUMBER(I39))),"",ROUND(G39*I39,2))</x:f>
      </x:c>
      <x:c r="K39" s="10" t="str">
        <x:f>IF(NOT(ISNUMBER(I39)),"待单价",IF(NOT(ISNUMBER(G39)),"待订单量","待供货范围确认"))</x:f>
        <x:v>待单价</x:v>
      </x:c>
      <x:c r="L39" s="11" t="str">
        <x:v>三跨拱形构件，外半径1025mm、内半径860mm、起拱2380mm，墙面投影70mm；含固定基层。</x:v>
      </x:c>
    </x:row>
    <x:row r="40" ht="65" customHeight="1">
      <x:c r="A40" s="2" t="str">
        <x:v>MENU</x:v>
      </x:c>
      <x:c r="B40" s="12" t="str">
        <x:v>菜单看板与安装轨</x:v>
      </x:c>
      <x:c r="C40" s="24" t="n">
        <x:v>3</x:v>
      </x:c>
      <x:c r="D40" s="2" t="str">
        <x:v>套</x:v>
      </x:c>
      <x:c r="E40" s="17" t="n">
        <x:v>0</x:v>
      </x:c>
      <x:c r="F40" s="24" t="n">
        <x:f>IF(OR(NOT(ISNUMBER(C40)),NOT(ISNUMBER(E40))),"",ROUNDUP(C40*(1+E40),2))</x:f>
        <x:v>3</x:v>
      </x:c>
      <x:c r="G40" s="23"/>
      <x:c r="H40" s="8"/>
      <x:c r="I40" s="20"/>
      <x:c r="J40" s="9" t="str">
        <x:f>IF(OR(NOT(ISNUMBER(G40)),NOT(ISNUMBER(I40))),"",ROUND(G40*I40,2))</x:f>
      </x:c>
      <x:c r="K40" s="2" t="str">
        <x:f>IF(NOT(ISNUMBER(I40)),"待单价",IF(NOT(ISNUMBER(G40)),"待订单量","待供货范围确认"))</x:f>
        <x:v>待单价</x:v>
      </x:c>
      <x:c r="L40" s="12" t="str">
        <x:v>每块1300×860mm，青铜框、菜单面和墙挂轨。内容及显示方式待品牌确认。</x:v>
      </x:c>
    </x:row>
    <x:row r="41" ht="65" customHeight="1">
      <x:c r="A41" s="10" t="str">
        <x:v>ART</x:v>
      </x:c>
      <x:c r="B41" s="11" t="str">
        <x:v>钴蓝陶艺浮雕</x:v>
      </x:c>
      <x:c r="C41" s="22" t="n">
        <x:v>3</x:v>
      </x:c>
      <x:c r="D41" s="10" t="str">
        <x:v>套</x:v>
      </x:c>
      <x:c r="E41" s="16" t="n">
        <x:v>0</x:v>
      </x:c>
      <x:c r="F41" s="22" t="n">
        <x:f>IF(OR(NOT(ISNUMBER(C41)),NOT(ISNUMBER(E41))),"",ROUNDUP(C41*(1+E41),2))</x:f>
        <x:v>3</x:v>
      </x:c>
      <x:c r="G41" s="23"/>
      <x:c r="H41" s="19"/>
      <x:c r="I41" s="20"/>
      <x:c r="J41" s="21" t="str">
        <x:f>IF(OR(NOT(ISNUMBER(G41)),NOT(ISNUMBER(I41))),"",ROUND(G41*I41,2))</x:f>
      </x:c>
      <x:c r="K41" s="10" t="str">
        <x:f>IF(NOT(ISNUMBER(I41)),"待单价",IF(NOT(ISNUMBER(G41)),"待订单量","待供货范围确认"))</x:f>
        <x:v>待单价</x:v>
      </x:c>
      <x:c r="L41" s="11" t="str">
        <x:v>每组约1400×1700mm，含30块陶艺模组、底板和墙面锚固；实物样板及重量待核。</x:v>
      </x:c>
    </x:row>
    <x:row r="42" ht="65" customHeight="1">
      <x:c r="A42" s="2" t="str">
        <x:v>PENDANTS</x:v>
      </x:c>
      <x:c r="B42" s="12" t="str">
        <x:v>餐桌吊灯</x:v>
      </x:c>
      <x:c r="C42" s="24" t="n">
        <x:v>8</x:v>
      </x:c>
      <x:c r="D42" s="2" t="str">
        <x:v>套</x:v>
      </x:c>
      <x:c r="E42" s="17" t="n">
        <x:v>0</x:v>
      </x:c>
      <x:c r="F42" s="24" t="n">
        <x:f>IF(OR(NOT(ISNUMBER(C42)),NOT(ISNUMBER(E42))),"",ROUNDUP(C42*(1+E42),2))</x:f>
        <x:v>8</x:v>
      </x:c>
      <x:c r="G42" s="23"/>
      <x:c r="H42" s="8"/>
      <x:c r="I42" s="20"/>
      <x:c r="J42" s="9" t="str">
        <x:f>IF(OR(NOT(ISNUMBER(G42)),NOT(ISNUMBER(I42))),"",ROUND(G42*I42,2))</x:f>
      </x:c>
      <x:c r="K42" s="2" t="str">
        <x:f>IF(NOT(ISNUMBER(I42)),"待单价",IF(NOT(ISNUMBER(G42)),"待订单量","待供货范围确认"))</x:f>
        <x:v>待单价</x:v>
      </x:c>
      <x:c r="L42" s="12" t="str">
        <x:v>直径620mm，灯体下口约2550mm，吊杆接至4200mm假设顶面；功率/驱动器以厂家为准。</x:v>
      </x:c>
    </x:row>
    <x:row r="43" ht="65" customHeight="1">
      <x:c r="A43" s="10" t="str">
        <x:v>LANTERNS</x:v>
      </x:c>
      <x:c r="B43" s="11" t="str">
        <x:v>琥珀共食灯箱</x:v>
      </x:c>
      <x:c r="C43" s="22" t="n">
        <x:v>3</x:v>
      </x:c>
      <x:c r="D43" s="10" t="str">
        <x:v>套</x:v>
      </x:c>
      <x:c r="E43" s="16" t="n">
        <x:v>0</x:v>
      </x:c>
      <x:c r="F43" s="22" t="n">
        <x:f>IF(OR(NOT(ISNUMBER(C43)),NOT(ISNUMBER(E43))),"",ROUNDUP(C43*(1+E43),2))</x:f>
        <x:v>3</x:v>
      </x:c>
      <x:c r="G43" s="23"/>
      <x:c r="H43" s="19"/>
      <x:c r="I43" s="20"/>
      <x:c r="J43" s="21" t="str">
        <x:f>IF(OR(NOT(ISNUMBER(G43)),NOT(ISNUMBER(I43))),"",ROUND(G43*I43,2))</x:f>
      </x:c>
      <x:c r="K43" s="10" t="str">
        <x:f>IF(NOT(ISNUMBER(I43)),"待单价",IF(NOT(ISNUMBER(G43)),"待订单量","待供货范围确认"))</x:f>
        <x:v>待单价</x:v>
      </x:c>
      <x:c r="L43" s="11" t="str">
        <x:v>约800×490×430mm，双刚性吊杆、青铜框、透光板；安装下口2505/2745mm。</x:v>
      </x:c>
    </x:row>
    <x:row r="44" ht="65" customHeight="1">
      <x:c r="A44" s="2" t="str">
        <x:v>SPOTS</x:v>
      </x:c>
      <x:c r="B44" s="12" t="str">
        <x:v>前厅定向射灯</x:v>
      </x:c>
      <x:c r="C44" s="24" t="n">
        <x:v>8</x:v>
      </x:c>
      <x:c r="D44" s="2" t="str">
        <x:v>套</x:v>
      </x:c>
      <x:c r="E44" s="17" t="n">
        <x:v>0</x:v>
      </x:c>
      <x:c r="F44" s="24" t="n">
        <x:f>IF(OR(NOT(ISNUMBER(C44)),NOT(ISNUMBER(E44))),"",ROUNDUP(C44*(1+E44),2))</x:f>
        <x:v>8</x:v>
      </x:c>
      <x:c r="G44" s="23"/>
      <x:c r="H44" s="8"/>
      <x:c r="I44" s="20"/>
      <x:c r="J44" s="9" t="str">
        <x:f>IF(OR(NOT(ISNUMBER(G44)),NOT(ISNUMBER(I44))),"",ROUND(G44*I44,2))</x:f>
      </x:c>
      <x:c r="K44" s="2" t="str">
        <x:f>IF(NOT(ISNUMBER(I44)),"待单价",IF(NOT(ISNUMBER(G44)),"待订单量","待供货范围确认"))</x:f>
        <x:v>待单价</x:v>
      </x:c>
      <x:c r="L44" s="12" t="str">
        <x:v>含轨道、灯体与调向连接件；渲染能量不作为电气功率。</x:v>
      </x:c>
    </x:row>
    <x:row r="45" ht="65" customHeight="1">
      <x:c r="A45" s="10" t="str">
        <x:v>BOH-LIGHTS</x:v>
      </x:c>
      <x:c r="B45" s="11" t="str">
        <x:v>后厨工作顶灯</x:v>
      </x:c>
      <x:c r="C45" s="22" t="n">
        <x:v>5</x:v>
      </x:c>
      <x:c r="D45" s="10" t="str">
        <x:v>套</x:v>
      </x:c>
      <x:c r="E45" s="16" t="n">
        <x:v>0</x:v>
      </x:c>
      <x:c r="F45" s="22" t="n">
        <x:f>IF(OR(NOT(ISNUMBER(C45)),NOT(ISNUMBER(E45))),"",ROUNDUP(C45*(1+E45),2))</x:f>
        <x:v>5</x:v>
      </x:c>
      <x:c r="G45" s="23"/>
      <x:c r="H45" s="19"/>
      <x:c r="I45" s="20"/>
      <x:c r="J45" s="21" t="str">
        <x:f>IF(OR(NOT(ISNUMBER(G45)),NOT(ISNUMBER(I45))),"",ROUND(G45*I45,2))</x:f>
      </x:c>
      <x:c r="K45" s="10" t="str">
        <x:f>IF(NOT(ISNUMBER(I45)),"待单价",IF(NOT(ISNUMBER(G45)),"待订单量","待供货范围确认"))</x:f>
        <x:v>待单价</x:v>
      </x:c>
      <x:c r="L45" s="11" t="str">
        <x:v>约1200×350mm线性面灯，含员工厕所1套。</x:v>
      </x:c>
    </x:row>
    <x:row r="46" ht="65" customHeight="1">
      <x:c r="A46" s="2" t="str">
        <x:v>HOOD</x:v>
      </x:c>
      <x:c r="B46" s="12" t="str">
        <x:v>热加工线排烟罩与吊架</x:v>
      </x:c>
      <x:c r="C46" s="24" t="n">
        <x:v>1</x:v>
      </x:c>
      <x:c r="D46" s="2" t="str">
        <x:v>套</x:v>
      </x:c>
      <x:c r="E46" s="17" t="n">
        <x:v>0</x:v>
      </x:c>
      <x:c r="F46" s="24" t="n">
        <x:f>IF(OR(NOT(ISNUMBER(C46)),NOT(ISNUMBER(E46))),"",ROUNDUP(C46*(1+E46),2))</x:f>
        <x:v>1</x:v>
      </x:c>
      <x:c r="G46" s="23"/>
      <x:c r="H46" s="8"/>
      <x:c r="I46" s="20"/>
      <x:c r="J46" s="9" t="str">
        <x:f>IF(OR(NOT(ISNUMBER(G46)),NOT(ISNUMBER(I46))),"",ROUND(G46*I46,2))</x:f>
      </x:c>
      <x:c r="K46" s="2" t="str">
        <x:f>IF(NOT(ISNUMBER(I46)),"待单价",IF(NOT(ISNUMBER(G46)),"待订单量","待供货范围确认"))</x:f>
        <x:v>待单价</x:v>
      </x:c>
      <x:c r="L46" s="12" t="str">
        <x:v>约1300×2740mm罩体，覆盖H01/H02/H03；含过滤片/概念立管/吊杆。风量、补风、消防、外接管路另行设计。</x:v>
      </x:c>
    </x:row>
    <x:row r="47" ht="65" customHeight="1">
      <x:c r="A47" s="10" t="str">
        <x:v>CEILING</x:v>
      </x:c>
      <x:c r="B47" s="11" t="str">
        <x:v>炭灰吊顶</x:v>
      </x:c>
      <x:c r="C47" s="25" t="n">
        <x:v>240</x:v>
      </x:c>
      <x:c r="D47" s="10" t="str">
        <x:v>㎡</x:v>
      </x:c>
      <x:c r="E47" s="16" t="n">
        <x:v>0.05</x:v>
      </x:c>
      <x:c r="F47" s="25" t="n">
        <x:f>IF(OR(NOT(ISNUMBER(C47)),NOT(ISNUMBER(E47))),"",ROUNDUP(C47*(1+E47),2))</x:f>
        <x:v>252</x:v>
      </x:c>
      <x:c r="G47" s="26"/>
      <x:c r="H47" s="19"/>
      <x:c r="I47" s="20"/>
      <x:c r="J47" s="21" t="str">
        <x:f>IF(OR(NOT(ISNUMBER(G47)),NOT(ISNUMBER(I47))),"",ROUND(G47*I47,2))</x:f>
      </x:c>
      <x:c r="K47" s="10" t="str">
        <x:f>IF(NOT(ISNUMBER(I47)),"待单价",IF(NOT(ISNUMBER(G47)),"待订单量","待供货范围确认"))</x:f>
        <x:v>待单价</x:v>
      </x:c>
      <x:c r="L47" s="11" t="str">
        <x:v>投影净面积240㎡；饰面、检修口、灯具和锚固协调；采购损耗预设5%，不是已确认订单。</x:v>
      </x:c>
    </x:row>
    <x:row r="48" ht="65" customHeight="1">
      <x:c r="A48" s="2" t="str">
        <x:v>WAINSCOT</x:v>
      </x:c>
      <x:c r="B48" s="12" t="str">
        <x:v>骨白墙裙</x:v>
      </x:c>
      <x:c r="C48" s="27" t="n">
        <x:v>21.5625</x:v>
      </x:c>
      <x:c r="D48" s="2" t="str">
        <x:v>㎡</x:v>
      </x:c>
      <x:c r="E48" s="17" t="n">
        <x:v>0.1</x:v>
      </x:c>
      <x:c r="F48" s="27" t="n">
        <x:f>IF(OR(NOT(ISNUMBER(C48)),NOT(ISNUMBER(E48))),"",ROUNDUP(C48*(1+E48),2))</x:f>
        <x:v>23.72</x:v>
      </x:c>
      <x:c r="G48" s="26"/>
      <x:c r="H48" s="8"/>
      <x:c r="I48" s="20"/>
      <x:c r="J48" s="9" t="str">
        <x:f>IF(OR(NOT(ISNUMBER(G48)),NOT(ISNUMBER(I48))),"",ROUND(G48*I48,2))</x:f>
      </x:c>
      <x:c r="K48" s="2" t="str">
        <x:f>IF(NOT(ISNUMBER(I48)),"待单价",IF(NOT(ISNUMBER(G48)),"待订单量","待供货范围确认"))</x:f>
        <x:v>待单价</x:v>
      </x:c>
      <x:c r="L48" s="12" t="str">
        <x:v>两侧各9.375m长×1.15m高，端头及收口另核；整组面积不再另计面板数量。</x:v>
      </x:c>
    </x:row>
    <x:row r="49" ht="65" customHeight="1">
      <x:c r="A49" s="10" t="str">
        <x:v>FLOOR</x:v>
      </x:c>
      <x:c r="B49" s="11" t="str">
        <x:v>整店地面基层及饰面</x:v>
      </x:c>
      <x:c r="C49" s="25" t="n">
        <x:v>240</x:v>
      </x:c>
      <x:c r="D49" s="10" t="str">
        <x:v>㎡</x:v>
      </x:c>
      <x:c r="E49" s="16" t="n">
        <x:v>0.08</x:v>
      </x:c>
      <x:c r="F49" s="25" t="n">
        <x:f>IF(OR(NOT(ISNUMBER(C49)),NOT(ISNUMBER(E49))),"",ROUNDUP(C49*(1+E49),2))</x:f>
        <x:v>259.21</x:v>
      </x:c>
      <x:c r="G49" s="26"/>
      <x:c r="H49" s="19"/>
      <x:c r="I49" s="20"/>
      <x:c r="J49" s="21" t="str">
        <x:f>IF(OR(NOT(ISNUMBER(G49)),NOT(ISNUMBER(I49))),"",ROUND(G49*I49,2))</x:f>
      </x:c>
      <x:c r="K49" s="10" t="str">
        <x:f>IF(NOT(ISNUMBER(I49)),"待单价",IF(NOT(ISNUMBER(G49)),"待订单量","待供货范围确认"))</x:f>
        <x:v>待单价</x:v>
      </x:c>
      <x:c r="L49" s="11" t="str">
        <x:v>前厅150㎡/后厨含WC90㎡，装饰缝不减少供料量；前厅磨石、后厨防滑地面，材料分别打样。</x:v>
      </x:c>
    </x:row>
    <x:row r="50" ht="65" customHeight="1">
      <x:c r="A50" s="2" t="str">
        <x:v>FOH-WALLS</x:v>
      </x:c>
      <x:c r="B50" s="12" t="str">
        <x:v>前厅矿物涂层</x:v>
      </x:c>
      <x:c r="C50" s="27" t="n">
        <x:v>57.1875</x:v>
      </x:c>
      <x:c r="D50" s="2" t="str">
        <x:v>㎡</x:v>
      </x:c>
      <x:c r="E50" s="17" t="n">
        <x:v>0.05</x:v>
      </x:c>
      <x:c r="F50" s="27" t="n">
        <x:f>IF(OR(NOT(ISNUMBER(C50)),NOT(ISNUMBER(E50))),"",ROUNDUP(C50*(1+E50),2))</x:f>
        <x:v>60.05</x:v>
      </x:c>
      <x:c r="G50" s="26"/>
      <x:c r="H50" s="8"/>
      <x:c r="I50" s="20"/>
      <x:c r="J50" s="9" t="str">
        <x:f>IF(OR(NOT(ISNUMBER(G50)),NOT(ISNUMBER(I50))),"",ROUND(G50*I50,2))</x:f>
      </x:c>
      <x:c r="K50" s="2" t="str">
        <x:f>IF(NOT(ISNUMBER(I50)),"待单价",IF(NOT(ISNUMBER(G50)),"待订单量","待供货范围确认"))</x:f>
        <x:v>待单价</x:v>
      </x:c>
      <x:c r="L50" s="12" t="str">
        <x:v>计侧墙上部：2×9.375×(4.2-1.15)。后厨侧墙涂层在机电/装修配套中另列，主体墙不重复计价。</x:v>
      </x:c>
    </x:row>
    <x:row r="51" ht="65" customHeight="1">
      <x:c r="A51" s="10" t="str">
        <x:v>BOH-WALLS</x:v>
      </x:c>
      <x:c r="B51" s="11" t="str">
        <x:v>后厨侧墙及后墙易清洁饰面</x:v>
      </x:c>
      <x:c r="C51" s="25" t="n">
        <x:v>111.57000000000001</x:v>
      </x:c>
      <x:c r="D51" s="10" t="str">
        <x:v>㎡</x:v>
      </x:c>
      <x:c r="E51" s="16" t="n">
        <x:v>0.08</x:v>
      </x:c>
      <x:c r="F51" s="25" t="n">
        <x:f>IF(OR(NOT(ISNUMBER(C51)),NOT(ISNUMBER(E51))),"",ROUNDUP(C51*(1+E51),2))</x:f>
        <x:v>120.5</x:v>
      </x:c>
      <x:c r="G51" s="26"/>
      <x:c r="H51" s="19"/>
      <x:c r="I51" s="20"/>
      <x:c r="J51" s="21" t="str">
        <x:f>IF(OR(NOT(ISNUMBER(G51)),NOT(ISNUMBER(I51))),"",ROUND(G51*I51,2))</x:f>
      </x:c>
      <x:c r="K51" s="10" t="str">
        <x:f>IF(NOT(ISNUMBER(I51)),"待单价",IF(NOT(ISNUMBER(G51)),"待订单量","待供货范围确认"))</x:f>
        <x:v>待单价</x:v>
      </x:c>
      <x:c r="L51" s="11" t="str">
        <x:v>后厨两侧及后墙，扣唯一后门1.2×2.4m。外壳主体为既有墙假设；内装饰面另报。</x:v>
      </x:c>
    </x:row>
    <x:row r="52" ht="65" customHeight="1">
      <x:c r="A52" s="2" t="str">
        <x:v>PARTITION</x:v>
      </x:c>
      <x:c r="B52" s="12" t="str">
        <x:v>前后厅隔墙与员工通道</x:v>
      </x:c>
      <x:c r="C52" s="24" t="n">
        <x:v>1</x:v>
      </x:c>
      <x:c r="D52" s="2" t="str">
        <x:v>套</x:v>
      </x:c>
      <x:c r="E52" s="17" t="n">
        <x:v>0</x:v>
      </x:c>
      <x:c r="F52" s="24" t="n">
        <x:f>IF(OR(NOT(ISNUMBER(C52)),NOT(ISNUMBER(E52))),"",ROUNDUP(C52*(1+E52),2))</x:f>
        <x:v>1</x:v>
      </x:c>
      <x:c r="G52" s="23"/>
      <x:c r="H52" s="8"/>
      <x:c r="I52" s="20"/>
      <x:c r="J52" s="9" t="str">
        <x:f>IF(OR(NOT(ISNUMBER(G52)),NOT(ISNUMBER(I52))),"",ROUND(G52*I52,2))</x:f>
      </x:c>
      <x:c r="K52" s="2" t="str">
        <x:f>IF(NOT(ISNUMBER(I52)),"待单价",IF(NOT(ISNUMBER(G52)),"待订单量","待供货范围确认"))</x:f>
        <x:v>待单价</x:v>
      </x:c>
      <x:c r="L52" s="12" t="str">
        <x:v>16m横向分隔、1.2×2.4m员工门、三组递餐窗与字标，按整套报价避免重复计量。</x:v>
      </x:c>
    </x:row>
    <x:row r="53" ht="65" customHeight="1">
      <x:c r="A53" s="10" t="str">
        <x:v>WC-SHELL</x:v>
      </x:c>
      <x:c r="B53" s="11" t="str">
        <x:v>员工厕所隔墙与门</x:v>
      </x:c>
      <x:c r="C53" s="22" t="n">
        <x:v>1</x:v>
      </x:c>
      <x:c r="D53" s="10" t="str">
        <x:v>套</x:v>
      </x:c>
      <x:c r="E53" s="16" t="n">
        <x:v>0</x:v>
      </x:c>
      <x:c r="F53" s="22" t="n">
        <x:f>IF(OR(NOT(ISNUMBER(C53)),NOT(ISNUMBER(E53))),"",ROUNDUP(C53*(1+E53),2))</x:f>
        <x:v>1</x:v>
      </x:c>
      <x:c r="G53" s="23"/>
      <x:c r="H53" s="19"/>
      <x:c r="I53" s="20"/>
      <x:c r="J53" s="21" t="str">
        <x:f>IF(OR(NOT(ISNUMBER(G53)),NOT(ISNUMBER(I53))),"",ROUND(G53*I53,2))</x:f>
      </x:c>
      <x:c r="K53" s="10" t="str">
        <x:f>IF(NOT(ISNUMBER(I53)),"待单价",IF(NOT(ISNUMBER(G53)),"待订单量","待供货范围确认"))</x:f>
        <x:v>待单价</x:v>
      </x:c>
      <x:c r="L53" s="11" t="str">
        <x:v>约2.5×2.5m预设厕所，含隔墙与1.0×2.3m门，防水/排风/实体洁具另列。</x:v>
      </x:c>
    </x:row>
    <x:row r="54" ht="65" customHeight="1">
      <x:c r="A54" s="2" t="str">
        <x:v>FACADE</x:v>
      </x:c>
      <x:c r="B54" s="12" t="str">
        <x:v>门头、玻璃立面与主入口</x:v>
      </x:c>
      <x:c r="C54" s="24" t="n">
        <x:v>1</x:v>
      </x:c>
      <x:c r="D54" s="2" t="str">
        <x:v>套</x:v>
      </x:c>
      <x:c r="E54" s="17" t="n">
        <x:v>0</x:v>
      </x:c>
      <x:c r="F54" s="24" t="n">
        <x:f>IF(OR(NOT(ISNUMBER(C54)),NOT(ISNUMBER(E54))),"",ROUNDUP(C54*(1+E54),2))</x:f>
        <x:v>1</x:v>
      </x:c>
      <x:c r="G54" s="23"/>
      <x:c r="H54" s="8"/>
      <x:c r="I54" s="20"/>
      <x:c r="J54" s="9" t="str">
        <x:f>IF(OR(NOT(ISNUMBER(G54)),NOT(ISNUMBER(I54))),"",ROUND(G54*I54,2))</x:f>
      </x:c>
      <x:c r="K54" s="2" t="str">
        <x:f>IF(NOT(ISNUMBER(I54)),"待单价",IF(NOT(ISNUMBER(G54)),"待订单量","待供货范围确认"))</x:f>
        <x:v>待单价</x:v>
      </x:c>
      <x:c r="L54" s="12" t="str">
        <x:v>16m店宽、1.8m净入口假设；含门头、玻璃框、字标及2套门头射灯。玻璃和开启系统须厂家深化。</x:v>
      </x:c>
    </x:row>
    <x:row r="55" ht="65" customHeight="1">
      <x:c r="A55" s="10" t="str">
        <x:v>REAR-DOOR</x:v>
      </x:c>
      <x:c r="B55" s="11" t="str">
        <x:v>唯一后门</x:v>
      </x:c>
      <x:c r="C55" s="22" t="n">
        <x:v>1</x:v>
      </x:c>
      <x:c r="D55" s="10" t="str">
        <x:v>套</x:v>
      </x:c>
      <x:c r="E55" s="16" t="n">
        <x:v>0</x:v>
      </x:c>
      <x:c r="F55" s="22" t="n">
        <x:f>IF(OR(NOT(ISNUMBER(C55)),NOT(ISNUMBER(E55))),"",ROUNDUP(C55*(1+E55),2))</x:f>
        <x:v>1</x:v>
      </x:c>
      <x:c r="G55" s="23"/>
      <x:c r="H55" s="19"/>
      <x:c r="I55" s="20"/>
      <x:c r="J55" s="21" t="str">
        <x:f>IF(OR(NOT(ISNUMBER(G55)),NOT(ISNUMBER(I55))),"",ROUND(G55*I55,2))</x:f>
      </x:c>
      <x:c r="K55" s="10" t="str">
        <x:f>IF(NOT(ISNUMBER(I55)),"待单价",IF(NOT(ISNUMBER(G55)),"待订单量","待供货范围确认"))</x:f>
        <x:v>待单价</x:v>
      </x:c>
      <x:c r="L55" s="11" t="str">
        <x:v>1.2×2.4m预设门洞，外开门；后门外部空间待现场复核。</x:v>
      </x:c>
    </x:row>
    <x:row r="56" ht="65" customHeight="1">
      <x:c r="A56" s="2" t="str">
        <x:v>APRON</x:v>
      </x:c>
      <x:c r="B56" s="12" t="str">
        <x:v>入口外平台</x:v>
      </x:c>
      <x:c r="C56" s="27" t="n">
        <x:v>72</x:v>
      </x:c>
      <x:c r="D56" s="2" t="str">
        <x:v>㎡</x:v>
      </x:c>
      <x:c r="E56" s="17"/>
      <x:c r="F56" s="27" t="str">
        <x:f>IF(OR(NOT(ISNUMBER(C56)),NOT(ISNUMBER(E56))),"",ROUNDUP(C56*(1+E56),2))</x:f>
      </x:c>
      <x:c r="G56" s="26"/>
      <x:c r="H56" s="8"/>
      <x:c r="I56" s="20"/>
      <x:c r="J56" s="9" t="str">
        <x:f>IF(OR(NOT(ISNUMBER(G56)),NOT(ISNUMBER(I56))),"",ROUND(G56*I56,2))</x:f>
      </x:c>
      <x:c r="K56" s="2" t="str">
        <x:f>IF(NOT(ISNUMBER(I56)),"待单价",IF(NOT(ISNUMBER(G56)),"待订单量","待供货范围确认"))</x:f>
        <x:v>待单价</x:v>
      </x:c>
      <x:c r="L56" s="12" t="str">
        <x:v>18×4m场外概念范围，非240㎡店内面积，是否纳入供货以租赁边界为准。</x:v>
      </x:c>
    </x:row>
    <x:row r="57" ht="65" customHeight="1">
      <x:c r="A57" s="10" t="str">
        <x:v>MEP</x:v>
      </x:c>
      <x:c r="B57" s="11" t="str">
        <x:v>机电、消防、排烟外接和安装</x:v>
      </x:c>
      <x:c r="C57" s="22"/>
      <x:c r="D57" s="10" t="str">
        <x:v>套</x:v>
      </x:c>
      <x:c r="E57" s="16" t="n">
        <x:v>0</x:v>
      </x:c>
      <x:c r="F57" s="22" t="str">
        <x:f>IF(OR(NOT(ISNUMBER(C57)),NOT(ISNUMBER(E57))),"",ROUNDUP(C57*(1+E57),2))</x:f>
      </x:c>
      <x:c r="G57" s="23"/>
      <x:c r="H57" s="19"/>
      <x:c r="I57" s="20"/>
      <x:c r="J57" s="21" t="str">
        <x:f>IF(OR(NOT(ISNUMBER(G57)),NOT(ISNUMBER(I57))),"",ROUND(G57*I57,2))</x:f>
      </x:c>
      <x:c r="K57" s="10" t="str">
        <x:f>IF(NOT(ISNUMBER(I57)),"待单价",IF(NOT(ISNUMBER(G57)),"待订单量","待供货范围确认"))</x:f>
        <x:v>待单价</x:v>
      </x:c>
      <x:c r="L57" s="11" t="str">
        <x:v>供电/给排水/燃气/补排风/消防/检修及施工由厂家和现场共同确认，缺价不计入合计。</x:v>
      </x:c>
    </x:row>
    <x:row r="58" ht="65" customHeight="1">
      <x:c r="A58" s="2" t="str">
        <x:v>CONSUMABLES</x:v>
      </x:c>
      <x:c r="B58" s="12" t="str">
        <x:v>油、包装和后厨耗材补货</x:v>
      </x:c>
      <x:c r="C58" s="24"/>
      <x:c r="D58" s="2" t="str">
        <x:v>套</x:v>
      </x:c>
      <x:c r="E58" s="17" t="n">
        <x:v>0</x:v>
      </x:c>
      <x:c r="F58" s="24" t="str">
        <x:f>IF(OR(NOT(ISNUMBER(C58)),NOT(ISNUMBER(E58))),"",ROUNDUP(C58*(1+E58),2))</x:f>
      </x:c>
      <x:c r="G58" s="23"/>
      <x:c r="H58" s="8"/>
      <x:c r="I58" s="20"/>
      <x:c r="J58" s="9" t="str">
        <x:f>IF(OR(NOT(ISNUMBER(G58)),NOT(ISNUMBER(I58))),"",ROUND(G58*I58,2))</x:f>
      </x:c>
      <x:c r="K58" s="2" t="str">
        <x:f>IF(NOT(ISNUMBER(I58)),"待单价",IF(NOT(ISNUMBER(G58)),"待订单量","待供货范围确认"))</x:f>
        <x:v>待单价</x:v>
      </x:c>
      <x:c r="L58" s="12" t="str">
        <x:v>按运营日销量与补货周期另报；模型陈列数量不作为采购批量。</x:v>
      </x:c>
    </x:row>
    <x:row r="59" ht="65" customHeight="1">
      <x:c r="A59" s="10" t="str">
        <x:v>CARBON-OPTION</x:v>
      </x:c>
      <x:c r="B59" s="11" t="str">
        <x:v>碳晶板备选</x:v>
      </x:c>
      <x:c r="C59" s="25"/>
      <x:c r="D59" s="10" t="str">
        <x:v>㎡</x:v>
      </x:c>
      <x:c r="E59" s="16"/>
      <x:c r="F59" s="25" t="str">
        <x:f>IF(OR(NOT(ISNUMBER(C59)),NOT(ISNUMBER(E59))),"",ROUNDUP(C59*(1+E59),2))</x:f>
      </x:c>
      <x:c r="G59" s="26"/>
      <x:c r="H59" s="19"/>
      <x:c r="I59" s="20"/>
      <x:c r="J59" s="21" t="str">
        <x:f>IF(OR(NOT(ISNUMBER(G59)),NOT(ISNUMBER(I59))),"",ROUND(G59*I59,2))</x:f>
      </x:c>
      <x:c r="K59" s="10" t="str">
        <x:f>IF(NOT(ISNUMBER(I59)),"待单价",IF(NOT(ISNUMBER(G59)),"待订单量","待供货范围确认"))</x:f>
        <x:v>待单价</x:v>
      </x:c>
      <x:c r="L59" s="11" t="str">
        <x:v>仅作为矿物涂层备选；选定后替换对应范围，不与主案墙面重复计价。</x:v>
      </x:c>
    </x:row>
  </x:sheetData>
  <x:conditionalFormatting sqref="K9:K59">
    <x:cfRule type="containsText" dxfId="0" priority="1" operator="containsText" text="待单价"/>
  </x:conditionalFormatting>
  <x:dataValidations count="1">
    <x:dataValidation type="whole" operator="between" sqref="I9:I59">
      <x:formula1>0</x:formula1>
      <x:formula2>100000000</x:formula2>
    </x:dataValidation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Pr>
    <x:tabColor rgb="FF203F8A"/>
  </x:sheetPr>
  <x:sheetViews>
    <x:sheetView showGridLines="0" workbookViewId="0">
      <x:pane xSplit="2" ySplit="6" topLeftCell="C7" activePane="bottomRight" state="frozen"/>
    </x:sheetView>
  </x:sheetViews>
  <x:sheetFormatPr defaultRowHeight="15"/>
  <x:cols>
    <x:col min="1" max="1" width="16" hidden="0" customWidth="1"/>
    <x:col min="2" max="2" width="31" hidden="0" customWidth="1"/>
    <x:col min="3" max="3" width="29" hidden="0" customWidth="1"/>
    <x:col min="4" max="4" width="92" hidden="0" customWidth="1"/>
  </x:cols>
  <x:sheetData>
    <x:row r="1" ht="28" customHeight="1">
      <x:c r="A1" s="2"/>
      <x:c r="B1" s="2"/>
      <x:c r="C1" s="2"/>
      <x:c r="D1" s="2"/>
    </x:row>
    <x:row r="2" ht="28" customHeight="1">
      <x:c r="A2" s="3" t="str">
        <x:v>KILN 数量与技术参数</x:v>
      </x:c>
      <x:c r="B2" s="2"/>
      <x:c r="C2" s="2"/>
      <x:c r="D2" s="2"/>
    </x:row>
    <x:row r="3" ht="28" customHeight="1">
      <x:c r="A3" s="2"/>
      <x:c r="B3" s="2"/>
      <x:c r="C3" s="2"/>
      <x:c r="D3" s="2"/>
    </x:row>
    <x:row r="4" ht="28" customHeight="1">
      <x:c r="A4" s="2" t="str">
        <x:v>设计净量、损耗为本案预设；厂家参数、历史出处和尺寸差异保留原义。</x:v>
      </x:c>
      <x:c r="B4" s="2"/>
      <x:c r="C4" s="2"/>
      <x:c r="D4" s="2"/>
    </x:row>
    <x:row r="5" ht="28" customHeight="1">
      <x:c r="A5" s="2"/>
      <x:c r="B5" s="2"/>
      <x:c r="C5" s="2"/>
      <x:c r="D5" s="2"/>
    </x:row>
    <x:row r="6" ht="34" customHeight="1">
      <x:c r="A6" s="7" t="str">
        <x:v>编号</x:v>
      </x:c>
      <x:c r="B6" s="7" t="str">
        <x:v>项目</x:v>
      </x:c>
      <x:c r="C6" s="7" t="str">
        <x:v>参数</x:v>
      </x:c>
      <x:c r="D6" s="7" t="str">
        <x:v>范围、数值与出处</x:v>
      </x:c>
    </x:row>
    <x:row r="7" ht="15" hidden="0" customHeight="1">
      <x:c r="A7" s="12" t="str">
        <x:v>C01</x:v>
      </x:c>
      <x:c r="B7" s="12" t="str">
        <x:v>四门冷冻</x:v>
      </x:c>
      <x:c r="C7" s="12" t="str">
        <x:v>模型范围</x:v>
      </x:c>
      <x:c r="D7" s="12" t="str">
        <x:v>C01</x:v>
      </x:c>
    </x:row>
    <x:row r="8" ht="15" hidden="0" customHeight="1">
      <x:c r="A8" s="12" t="str">
        <x:v>C01</x:v>
      </x:c>
      <x:c r="B8" s="12" t="str">
        <x:v>四门冷冻</x:v>
      </x:c>
      <x:c r="C8" s="12" t="str">
        <x:v>C01外包尺寸 mm</x:v>
      </x:c>
      <x:c r="D8" s="12" t="str">
        <x:v>796.0 × 1220.0 × 1965.0</x:v>
      </x:c>
    </x:row>
    <x:row r="9" ht="15" hidden="0" customHeight="1">
      <x:c r="A9" s="12" t="str">
        <x:v>C01</x:v>
      </x:c>
      <x:c r="B9" s="12" t="str">
        <x:v>四门冷冻</x:v>
      </x:c>
      <x:c r="C9" s="12" t="str">
        <x:v>供货范围</x:v>
      </x:c>
      <x:c r="D9" s="12" t="str">
        <x:v>整套设备及原模型已有支架。设备型号、配置与安装朝向复核后报价。</x:v>
      </x:c>
    </x:row>
    <x:row r="10" ht="15" hidden="0" customHeight="1">
      <x:c r="A10" s="12" t="str">
        <x:v>C01</x:v>
      </x:c>
      <x:c r="B10" s="12" t="str">
        <x:v>四门冷冻</x:v>
      </x:c>
      <x:c r="C10" s="12" t="str">
        <x:v>数量口径</x:v>
      </x:c>
      <x:c r="D10" s="12" t="str">
        <x:v>设计净量 1 套；损耗预设 待定；订单量未确认</x:v>
      </x:c>
    </x:row>
    <x:row r="11" ht="15" hidden="0" customHeight="1">
      <x:c r="A11" s="12" t="str">
        <x:v>C01</x:v>
      </x:c>
      <x:c r="B11" s="12" t="str">
        <x:v>四门冷冻</x:v>
      </x:c>
      <x:c r="C11" s="12" t="str">
        <x:v>历史单价出处</x:v>
      </x:c>
      <x:c r="D11" s="12" t="str">
        <x:v>炸鸡店03-供应商询价清单(2).xlsx / 供应商报价 / G9；已换算美元整数单价，非本案确认值</x:v>
      </x:c>
    </x:row>
    <x:row r="12" ht="26.399999618530273" hidden="0" customHeight="1">
      <x:c r="A12" s="12" t="str">
        <x:v>C01</x:v>
      </x:c>
      <x:c r="B12" s="12" t="str">
        <x:v>四门冷冻</x:v>
      </x:c>
      <x:c r="C12" s="12" t="str">
        <x:v>外形尺寸（原文）</x:v>
      </x:c>
      <x:c r="D12" s="12" t="str">
        <x:v>1220+765*1965
来源 西式快餐-设备.xlsx / 西式快餐设备 / J12</x:v>
      </x:c>
    </x:row>
    <x:row r="13" ht="26.399999618530273" hidden="0" customHeight="1">
      <x:c r="A13" s="12" t="str">
        <x:v>C01</x:v>
      </x:c>
      <x:c r="B13" s="12" t="str">
        <x:v>四门冷冻</x:v>
      </x:c>
      <x:c r="C13" s="12" t="str">
        <x:v>材质、用途及电气参数</x:v>
      </x:c>
      <x:c r="D13" s="12" t="str">
        <x:v>110V、1KW
来源 西式快餐-设备.xlsx / 西式快餐设备 / I12</x:v>
      </x:c>
    </x:row>
    <x:row r="14" ht="66" hidden="0" customHeight="1">
      <x:c r="A14" s="12" t="str">
        <x:v>C01</x:v>
      </x:c>
      <x:c r="B14" s="12" t="str">
        <x:v>四门冷冻</x:v>
      </x:c>
      <x:c r="C14" s="12" t="str">
        <x:v>配置与备注</x:v>
      </x:c>
      <x:c r="D14" s="12" t="str">
        <x:v>&gt;1自动回归门设计，有效，避免冷量流水;&gt;囚 精准电子温控,清晰易读,温度控制精确;易拆卸磁性门缝胶条,便于清洗，卫生健康;3&gt;4 科学风道循环设计,温度均衡,智能自动化霜;名牌压缩机*整体采用SUS201不锈钢制作，台
面厚1.0mm；侧面0.8MM
来源 西式快餐-设备.xlsx / 西式快餐设备 / K12</x:v>
      </x:c>
    </x:row>
    <x:row r="15" ht="26.399999618530273" hidden="0" customHeight="1">
      <x:c r="A15" s="12" t="str">
        <x:v>C01</x:v>
      </x:c>
      <x:c r="B15" s="12" t="str">
        <x:v>四门冷冻</x:v>
      </x:c>
      <x:c r="C15" s="12" t="str">
        <x:v>厂家</x:v>
      </x:c>
      <x:c r="D15" s="12" t="str">
        <x:v>展卓
来源 西式快餐-设备.xlsx / 西式快餐设备 / L12</x:v>
      </x:c>
    </x:row>
    <x:row r="16" ht="26.399999618530273" hidden="0" customHeight="1">
      <x:c r="A16" s="12" t="str">
        <x:v>C01</x:v>
      </x:c>
      <x:c r="B16" s="12" t="str">
        <x:v>四门冷冻</x:v>
      </x:c>
      <x:c r="C16" s="12" t="str">
        <x:v>外箱尺寸（原表未统一标注单位）</x:v>
      </x:c>
      <x:c r="D16" s="12" t="str">
        <x:v>126*85*210
来源 西式快餐-设备.xlsx / 西式快餐设备 / G12</x:v>
      </x:c>
    </x:row>
    <x:row r="17" ht="26.399999618530273" hidden="0" customHeight="1">
      <x:c r="A17" s="12" t="str">
        <x:v>C01</x:v>
      </x:c>
      <x:c r="B17" s="12" t="str">
        <x:v>四门冷冻</x:v>
      </x:c>
      <x:c r="C17" s="12" t="str">
        <x:v>CBM（单件或合计待核）</x:v>
      </x:c>
      <x:c r="D17" s="12" t="str">
        <x:v>2.2491
来源 西式快餐-设备.xlsx / 西式快餐设备 / F12</x:v>
      </x:c>
    </x:row>
    <x:row r="18" ht="26.399999618530273" hidden="0" customHeight="1">
      <x:c r="A18" s="12" t="str">
        <x:v>C01</x:v>
      </x:c>
      <x:c r="B18" s="12" t="str">
        <x:v>四门冷冻</x:v>
      </x:c>
      <x:c r="C18" s="12" t="str">
        <x:v>原表箱数</x:v>
      </x:c>
      <x:c r="D18" s="12" t="str">
        <x:v>2
来源 西式快餐-设备.xlsx / 西式快餐设备 / E12</x:v>
      </x:c>
    </x:row>
    <x:row r="19" ht="26.399999618530273" hidden="0" customHeight="1">
      <x:c r="A19" s="12" t="str">
        <x:v>C01</x:v>
      </x:c>
      <x:c r="B19" s="12" t="str">
        <x:v>四门冷冻</x:v>
      </x:c>
      <x:c r="C19" s="12" t="str">
        <x:v>原表历史数量</x:v>
      </x:c>
      <x:c r="D19" s="12" t="str">
        <x:v>2
来源 西式快餐-设备.xlsx / 西式快餐设备 / C12</x:v>
      </x:c>
    </x:row>
    <x:row r="20" ht="15" hidden="0" customHeight="1">
      <x:c r="A20" s="12" t="str">
        <x:v>C02</x:v>
      </x:c>
      <x:c r="B20" s="12" t="str">
        <x:v>立式冷藏</x:v>
      </x:c>
      <x:c r="C20" s="12" t="str">
        <x:v>模型范围</x:v>
      </x:c>
      <x:c r="D20" s="12" t="str">
        <x:v>C02</x:v>
      </x:c>
    </x:row>
    <x:row r="21" ht="15" hidden="0" customHeight="1">
      <x:c r="A21" s="12" t="str">
        <x:v>C02</x:v>
      </x:c>
      <x:c r="B21" s="12" t="str">
        <x:v>立式冷藏</x:v>
      </x:c>
      <x:c r="C21" s="12" t="str">
        <x:v>C02外包尺寸 mm</x:v>
      </x:c>
      <x:c r="D21" s="12" t="str">
        <x:v>772.0 × 668.0 × 2074.0</x:v>
      </x:c>
    </x:row>
    <x:row r="22" ht="15" hidden="0" customHeight="1">
      <x:c r="A22" s="12" t="str">
        <x:v>C02</x:v>
      </x:c>
      <x:c r="B22" s="12" t="str">
        <x:v>立式冷藏</x:v>
      </x:c>
      <x:c r="C22" s="12" t="str">
        <x:v>供货范围</x:v>
      </x:c>
      <x:c r="D22" s="12" t="str">
        <x:v>整套设备及原模型已有支架。设备型号、配置与安装朝向复核后报价。</x:v>
      </x:c>
    </x:row>
    <x:row r="23" ht="15" hidden="0" customHeight="1">
      <x:c r="A23" s="12" t="str">
        <x:v>C02</x:v>
      </x:c>
      <x:c r="B23" s="12" t="str">
        <x:v>立式冷藏</x:v>
      </x:c>
      <x:c r="C23" s="12" t="str">
        <x:v>数量口径</x:v>
      </x:c>
      <x:c r="D23" s="12" t="str">
        <x:v>设计净量 1 套；损耗预设 待定；订单量未确认</x:v>
      </x:c>
    </x:row>
    <x:row r="24" ht="15" hidden="0" customHeight="1">
      <x:c r="A24" s="12" t="str">
        <x:v>C02</x:v>
      </x:c>
      <x:c r="B24" s="12" t="str">
        <x:v>立式冷藏</x:v>
      </x:c>
      <x:c r="C24" s="12" t="str">
        <x:v>历史单价出处</x:v>
      </x:c>
      <x:c r="D24" s="12" t="str">
        <x:v>炸鸡店03-供应商询价清单(2).xlsx / 供应商报价 / G10；已换算美元整数单价，非本案确认值</x:v>
      </x:c>
    </x:row>
    <x:row r="25" ht="15" hidden="0" customHeight="1">
      <x:c r="A25" s="12" t="str">
        <x:v>S01</x:v>
      </x:c>
      <x:c r="B25" s="12" t="str">
        <x:v>干货架</x:v>
      </x:c>
      <x:c r="C25" s="12" t="str">
        <x:v>模型范围</x:v>
      </x:c>
      <x:c r="D25" s="12" t="str">
        <x:v>S01</x:v>
      </x:c>
    </x:row>
    <x:row r="26" ht="15" hidden="0" customHeight="1">
      <x:c r="A26" s="12" t="str">
        <x:v>S01</x:v>
      </x:c>
      <x:c r="B26" s="12" t="str">
        <x:v>干货架</x:v>
      </x:c>
      <x:c r="C26" s="12" t="str">
        <x:v>S01外包尺寸 mm</x:v>
      </x:c>
      <x:c r="D26" s="12" t="str">
        <x:v>400.0 × 1000.0 × 1800.0</x:v>
      </x:c>
    </x:row>
    <x:row r="27" ht="15" hidden="0" customHeight="1">
      <x:c r="A27" s="12" t="str">
        <x:v>S01</x:v>
      </x:c>
      <x:c r="B27" s="12" t="str">
        <x:v>干货架</x:v>
      </x:c>
      <x:c r="C27" s="12" t="str">
        <x:v>供货范围</x:v>
      </x:c>
      <x:c r="D27" s="12" t="str">
        <x:v>整套设备及原模型已有支架。设备型号、配置与安装朝向复核后报价。</x:v>
      </x:c>
    </x:row>
    <x:row r="28" ht="15" hidden="0" customHeight="1">
      <x:c r="A28" s="12" t="str">
        <x:v>S01</x:v>
      </x:c>
      <x:c r="B28" s="12" t="str">
        <x:v>干货架</x:v>
      </x:c>
      <x:c r="C28" s="12" t="str">
        <x:v>数量口径</x:v>
      </x:c>
      <x:c r="D28" s="12" t="str">
        <x:v>设计净量 1 套；损耗预设 待定；订单量未确认</x:v>
      </x:c>
    </x:row>
    <x:row r="29" ht="15" hidden="0" customHeight="1">
      <x:c r="A29" s="12" t="str">
        <x:v>S01</x:v>
      </x:c>
      <x:c r="B29" s="12" t="str">
        <x:v>干货架</x:v>
      </x:c>
      <x:c r="C29" s="12" t="str">
        <x:v>历史单价出处</x:v>
      </x:c>
      <x:c r="D29" s="12" t="str">
        <x:v>炸鸡店03-供应商询价清单(2).xlsx / 供应商报价 / G26；已换算美元整数单价，非本案确认值</x:v>
      </x:c>
    </x:row>
    <x:row r="30" ht="26.399999618530273" hidden="0" customHeight="1">
      <x:c r="A30" s="12" t="str">
        <x:v>S01</x:v>
      </x:c>
      <x:c r="B30" s="12" t="str">
        <x:v>干货架</x:v>
      </x:c>
      <x:c r="C30" s="12" t="str">
        <x:v>外形尺寸（原文）</x:v>
      </x:c>
      <x:c r="D30" s="12" t="str">
        <x:v>1000x400x1800
来源 西式快餐-设备.xlsx / 西式快餐设备 / J16</x:v>
      </x:c>
    </x:row>
    <x:row r="31" ht="26.399999618530273" hidden="0" customHeight="1">
      <x:c r="A31" s="12" t="str">
        <x:v>S01</x:v>
      </x:c>
      <x:c r="B31" s="12" t="str">
        <x:v>干货架</x:v>
      </x:c>
      <x:c r="C31" s="12" t="str">
        <x:v>材质、用途及电气参数</x:v>
      </x:c>
      <x:c r="D31" s="12" t="str">
        <x:v>不锈钢制品
来源 西式快餐-设备.xlsx / 西式快餐设备 / I16</x:v>
      </x:c>
    </x:row>
    <x:row r="32" ht="26.399999618530273" hidden="0" customHeight="1">
      <x:c r="A32" s="12" t="str">
        <x:v>S01</x:v>
      </x:c>
      <x:c r="B32" s="12" t="str">
        <x:v>干货架</x:v>
      </x:c>
      <x:c r="C32" s="12" t="str">
        <x:v>配置与备注</x:v>
      </x:c>
      <x:c r="D32" s="12" t="str">
        <x:v>可拆装，304，1.2足厚
来源 西式快餐-设备.xlsx / 西式快餐设备 / K16</x:v>
      </x:c>
    </x:row>
    <x:row r="33" ht="26.399999618530273" hidden="0" customHeight="1">
      <x:c r="A33" s="12" t="str">
        <x:v>S01</x:v>
      </x:c>
      <x:c r="B33" s="12" t="str">
        <x:v>干货架</x:v>
      </x:c>
      <x:c r="C33" s="12" t="str">
        <x:v>厂家</x:v>
      </x:c>
      <x:c r="D33" s="12" t="str">
        <x:v>展卓
来源 西式快餐-设备.xlsx / 西式快餐设备 / L16</x:v>
      </x:c>
    </x:row>
    <x:row r="34" ht="26.399999618530273" hidden="0" customHeight="1">
      <x:c r="A34" s="12" t="str">
        <x:v>S01</x:v>
      </x:c>
      <x:c r="B34" s="12" t="str">
        <x:v>干货架</x:v>
      </x:c>
      <x:c r="C34" s="12" t="str">
        <x:v>外箱尺寸（原表未统一标注单位）</x:v>
      </x:c>
      <x:c r="D34" s="12" t="str">
        <x:v>110*50*190
来源 西式快餐-设备.xlsx / 西式快餐设备 / G16</x:v>
      </x:c>
    </x:row>
    <x:row r="35" ht="26.399999618530273" hidden="0" customHeight="1">
      <x:c r="A35" s="12" t="str">
        <x:v>S01</x:v>
      </x:c>
      <x:c r="B35" s="12" t="str">
        <x:v>干货架</x:v>
      </x:c>
      <x:c r="C35" s="12" t="str">
        <x:v>CBM（单件或合计待核）</x:v>
      </x:c>
      <x:c r="D35" s="12" t="str">
        <x:v>1.045
来源 西式快餐-设备.xlsx / 西式快餐设备 / F16</x:v>
      </x:c>
    </x:row>
    <x:row r="36" ht="26.399999618530273" hidden="0" customHeight="1">
      <x:c r="A36" s="12" t="str">
        <x:v>S01</x:v>
      </x:c>
      <x:c r="B36" s="12" t="str">
        <x:v>干货架</x:v>
      </x:c>
      <x:c r="C36" s="12" t="str">
        <x:v>原表箱数</x:v>
      </x:c>
      <x:c r="D36" s="12" t="str">
        <x:v>1
来源 西式快餐-设备.xlsx / 西式快餐设备 / E16</x:v>
      </x:c>
    </x:row>
    <x:row r="37" ht="26.399999618530273" hidden="0" customHeight="1">
      <x:c r="A37" s="12" t="str">
        <x:v>S01</x:v>
      </x:c>
      <x:c r="B37" s="12" t="str">
        <x:v>干货架</x:v>
      </x:c>
      <x:c r="C37" s="12" t="str">
        <x:v>原表历史数量</x:v>
      </x:c>
      <x:c r="D37" s="12" t="str">
        <x:v>1
来源 西式快餐-设备.xlsx / 西式快餐设备 / C16</x:v>
      </x:c>
    </x:row>
    <x:row r="38" ht="15" hidden="0" customHeight="1">
      <x:c r="A38" s="12" t="str">
        <x:v>W02</x:v>
      </x:c>
      <x:c r="B38" s="12" t="str">
        <x:v>拖把池</x:v>
      </x:c>
      <x:c r="C38" s="12" t="str">
        <x:v>模型范围</x:v>
      </x:c>
      <x:c r="D38" s="12" t="str">
        <x:v>W02</x:v>
      </x:c>
    </x:row>
    <x:row r="39" ht="15" hidden="0" customHeight="1">
      <x:c r="A39" s="12" t="str">
        <x:v>W02</x:v>
      </x:c>
      <x:c r="B39" s="12" t="str">
        <x:v>拖把池</x:v>
      </x:c>
      <x:c r="C39" s="12" t="str">
        <x:v>W02外包尺寸 mm</x:v>
      </x:c>
      <x:c r="D39" s="12" t="str">
        <x:v>621.0 × 610.0 × 693.0</x:v>
      </x:c>
    </x:row>
    <x:row r="40" ht="15" hidden="0" customHeight="1">
      <x:c r="A40" s="12" t="str">
        <x:v>W02</x:v>
      </x:c>
      <x:c r="B40" s="12" t="str">
        <x:v>拖把池</x:v>
      </x:c>
      <x:c r="C40" s="12" t="str">
        <x:v>供货范围</x:v>
      </x:c>
      <x:c r="D40" s="12" t="str">
        <x:v>整套设备及原模型已有支架。设备型号、配置与安装朝向复核后报价。</x:v>
      </x:c>
    </x:row>
    <x:row r="41" ht="15" hidden="0" customHeight="1">
      <x:c r="A41" s="12" t="str">
        <x:v>W02</x:v>
      </x:c>
      <x:c r="B41" s="12" t="str">
        <x:v>拖把池</x:v>
      </x:c>
      <x:c r="C41" s="12" t="str">
        <x:v>数量口径</x:v>
      </x:c>
      <x:c r="D41" s="12" t="str">
        <x:v>设计净量 1 套；损耗预设 待定；订单量未确认</x:v>
      </x:c>
    </x:row>
    <x:row r="42" ht="15" hidden="0" customHeight="1">
      <x:c r="A42" s="12" t="str">
        <x:v>W02</x:v>
      </x:c>
      <x:c r="B42" s="12" t="str">
        <x:v>拖把池</x:v>
      </x:c>
      <x:c r="C42" s="12" t="str">
        <x:v>历史单价出处</x:v>
      </x:c>
      <x:c r="D42" s="12" t="str">
        <x:v>炸鸡店03-供应商询价清单(2).xlsx / 供应商报价 / G13；已换算美元整数单价，非本案确认值</x:v>
      </x:c>
    </x:row>
    <x:row r="43" ht="15" hidden="0" customHeight="1">
      <x:c r="A43" s="12" t="str">
        <x:v>M01</x:v>
      </x:c>
      <x:c r="B43" s="12" t="str">
        <x:v>垃圾车停靠</x:v>
      </x:c>
      <x:c r="C43" s="12" t="str">
        <x:v>模型范围</x:v>
      </x:c>
      <x:c r="D43" s="12" t="str">
        <x:v>M01</x:v>
      </x:c>
    </x:row>
    <x:row r="44" ht="15" hidden="0" customHeight="1">
      <x:c r="A44" s="12" t="str">
        <x:v>M01</x:v>
      </x:c>
      <x:c r="B44" s="12" t="str">
        <x:v>垃圾车停靠</x:v>
      </x:c>
      <x:c r="C44" s="12" t="str">
        <x:v>M01外包尺寸 mm</x:v>
      </x:c>
      <x:c r="D44" s="12" t="str">
        <x:v>640.0 × 793.0 × 950.0</x:v>
      </x:c>
    </x:row>
    <x:row r="45" ht="15" hidden="0" customHeight="1">
      <x:c r="A45" s="12" t="str">
        <x:v>M01</x:v>
      </x:c>
      <x:c r="B45" s="12" t="str">
        <x:v>垃圾车停靠</x:v>
      </x:c>
      <x:c r="C45" s="12" t="str">
        <x:v>供货范围</x:v>
      </x:c>
      <x:c r="D45" s="12" t="str">
        <x:v>整套设备及原模型已有支架。设备型号、配置与安装朝向复核后报价。</x:v>
      </x:c>
    </x:row>
    <x:row r="46" ht="15" hidden="0" customHeight="1">
      <x:c r="A46" s="12" t="str">
        <x:v>M01</x:v>
      </x:c>
      <x:c r="B46" s="12" t="str">
        <x:v>垃圾车停靠</x:v>
      </x:c>
      <x:c r="C46" s="12" t="str">
        <x:v>数量口径</x:v>
      </x:c>
      <x:c r="D46" s="12" t="str">
        <x:v>设计净量 1 套；损耗预设 待定；订单量未确认</x:v>
      </x:c>
    </x:row>
    <x:row r="47" ht="15" hidden="0" customHeight="1">
      <x:c r="A47" s="12" t="str">
        <x:v>M01</x:v>
      </x:c>
      <x:c r="B47" s="12" t="str">
        <x:v>垃圾车停靠</x:v>
      </x:c>
      <x:c r="C47" s="12" t="str">
        <x:v>历史单价出处</x:v>
      </x:c>
      <x:c r="D47" s="12" t="str">
        <x:v>炸鸡店03-供应商询价清单(2).xlsx / 供应商报价 / G14；已换算美元整数单价，非本案确认值</x:v>
      </x:c>
    </x:row>
    <x:row r="48" ht="15" hidden="0" customHeight="1">
      <x:c r="A48" s="12" t="str">
        <x:v>W01</x:v>
      </x:c>
      <x:c r="B48" s="12" t="str">
        <x:v>洗手池</x:v>
      </x:c>
      <x:c r="C48" s="12" t="str">
        <x:v>模型范围</x:v>
      </x:c>
      <x:c r="D48" s="12" t="str">
        <x:v>W01</x:v>
      </x:c>
    </x:row>
    <x:row r="49" ht="15" hidden="0" customHeight="1">
      <x:c r="A49" s="12" t="str">
        <x:v>W01</x:v>
      </x:c>
      <x:c r="B49" s="12" t="str">
        <x:v>洗手池</x:v>
      </x:c>
      <x:c r="C49" s="12" t="str">
        <x:v>W01外包尺寸 mm</x:v>
      </x:c>
      <x:c r="D49" s="12" t="str">
        <x:v>375.0 × 490.0 × 1151.3</x:v>
      </x:c>
    </x:row>
    <x:row r="50" ht="15" hidden="0" customHeight="1">
      <x:c r="A50" s="12" t="str">
        <x:v>W01</x:v>
      </x:c>
      <x:c r="B50" s="12" t="str">
        <x:v>洗手池</x:v>
      </x:c>
      <x:c r="C50" s="12" t="str">
        <x:v>供货范围</x:v>
      </x:c>
      <x:c r="D50" s="12" t="str">
        <x:v>整套设备及原模型已有支架。设备型号、配置与安装朝向复核后报价。</x:v>
      </x:c>
    </x:row>
    <x:row r="51" ht="15" hidden="0" customHeight="1">
      <x:c r="A51" s="12" t="str">
        <x:v>W01</x:v>
      </x:c>
      <x:c r="B51" s="12" t="str">
        <x:v>洗手池</x:v>
      </x:c>
      <x:c r="C51" s="12" t="str">
        <x:v>数量口径</x:v>
      </x:c>
      <x:c r="D51" s="12" t="str">
        <x:v>设计净量 1 套；损耗预设 待定；订单量未确认</x:v>
      </x:c>
    </x:row>
    <x:row r="52" ht="15" hidden="0" customHeight="1">
      <x:c r="A52" s="12" t="str">
        <x:v>W01</x:v>
      </x:c>
      <x:c r="B52" s="12" t="str">
        <x:v>洗手池</x:v>
      </x:c>
      <x:c r="C52" s="12" t="str">
        <x:v>历史单价出处</x:v>
      </x:c>
      <x:c r="D52" s="12" t="str">
        <x:v>炸鸡店03-供应商询价清单(2).xlsx / 供应商报价 / G12；已换算美元整数单价，非本案确认值</x:v>
      </x:c>
    </x:row>
    <x:row r="53" ht="15" hidden="0" customHeight="1">
      <x:c r="A53" s="12" t="str">
        <x:v>P01</x:v>
      </x:c>
      <x:c r="B53" s="12" t="str">
        <x:v>冷冻备料台</x:v>
      </x:c>
      <x:c r="C53" s="12" t="str">
        <x:v>模型范围</x:v>
      </x:c>
      <x:c r="D53" s="12" t="str">
        <x:v>P01</x:v>
      </x:c>
    </x:row>
    <x:row r="54" ht="15" hidden="0" customHeight="1">
      <x:c r="A54" s="12" t="str">
        <x:v>P01</x:v>
      </x:c>
      <x:c r="B54" s="12" t="str">
        <x:v>冷冻备料台</x:v>
      </x:c>
      <x:c r="C54" s="12" t="str">
        <x:v>P01外包尺寸 mm</x:v>
      </x:c>
      <x:c r="D54" s="12" t="str">
        <x:v>610.0 × 1500.0 × 860.0</x:v>
      </x:c>
    </x:row>
    <x:row r="55" ht="15" hidden="0" customHeight="1">
      <x:c r="A55" s="12" t="str">
        <x:v>P01</x:v>
      </x:c>
      <x:c r="B55" s="12" t="str">
        <x:v>冷冻备料台</x:v>
      </x:c>
      <x:c r="C55" s="12" t="str">
        <x:v>供货范围</x:v>
      </x:c>
      <x:c r="D55" s="12" t="str">
        <x:v>整套设备及原模型已有支架。设备型号、配置与安装朝向复核后报价。</x:v>
      </x:c>
    </x:row>
    <x:row r="56" ht="15" hidden="0" customHeight="1">
      <x:c r="A56" s="12" t="str">
        <x:v>P01</x:v>
      </x:c>
      <x:c r="B56" s="12" t="str">
        <x:v>冷冻备料台</x:v>
      </x:c>
      <x:c r="C56" s="12" t="str">
        <x:v>数量口径</x:v>
      </x:c>
      <x:c r="D56" s="12" t="str">
        <x:v>设计净量 1 套；损耗预设 待定；订单量未确认</x:v>
      </x:c>
    </x:row>
    <x:row r="57" ht="15" hidden="0" customHeight="1">
      <x:c r="A57" s="12" t="str">
        <x:v>P01</x:v>
      </x:c>
      <x:c r="B57" s="12" t="str">
        <x:v>冷冻备料台</x:v>
      </x:c>
      <x:c r="C57" s="12" t="str">
        <x:v>历史单价出处</x:v>
      </x:c>
      <x:c r="D57" s="12" t="str">
        <x:v>炸鸡店03-供应商询价清单(2).xlsx / 供应商报价 / G15；已换算美元整数单价，非本案确认值</x:v>
      </x:c>
    </x:row>
    <x:row r="58" ht="26.399999618530273" hidden="0" customHeight="1">
      <x:c r="A58" s="12" t="str">
        <x:v>P01</x:v>
      </x:c>
      <x:c r="B58" s="12" t="str">
        <x:v>冷冻备料台</x:v>
      </x:c>
      <x:c r="C58" s="12" t="str">
        <x:v>外形尺寸（原文）</x:v>
      </x:c>
      <x:c r="D58" s="12" t="str">
        <x:v>1500*600*860
来源 西式快餐-设备.xlsx / 西式快餐设备 / J11</x:v>
      </x:c>
    </x:row>
    <x:row r="59" ht="26.399999618530273" hidden="0" customHeight="1">
      <x:c r="A59" s="12" t="str">
        <x:v>P01</x:v>
      </x:c>
      <x:c r="B59" s="12" t="str">
        <x:v>冷冻备料台</x:v>
      </x:c>
      <x:c r="C59" s="12" t="str">
        <x:v>材质、用途及电气参数</x:v>
      </x:c>
      <x:c r="D59" s="12" t="str">
        <x:v>110V、0.5KW
来源 西式快餐-设备.xlsx / 西式快餐设备 / I11</x:v>
      </x:c>
    </x:row>
    <x:row r="60" ht="66" hidden="0" customHeight="1">
      <x:c r="A60" s="12" t="str">
        <x:v>P01</x:v>
      </x:c>
      <x:c r="B60" s="12" t="str">
        <x:v>冷冻备料台</x:v>
      </x:c>
      <x:c r="C60" s="12" t="str">
        <x:v>配置与备注</x:v>
      </x:c>
      <x:c r="D60" s="12" t="str">
        <x:v>&gt;1自动回归门设计，有效，避免冷量流水;&gt;囚 精准电子温控,清晰易读,温度控制精确;易拆卸磁性门缝胶条,便于清洗，卫生健康;3&gt;4 科学风道循环设计,温度均衡,智能自动化霜;名牌压缩机*整体采用SUS201不锈钢制作，台
面厚1.0mm；侧面0.8MM
来源 西式快餐-设备.xlsx / 西式快餐设备 / K11</x:v>
      </x:c>
    </x:row>
    <x:row r="61" ht="26.399999618530273" hidden="0" customHeight="1">
      <x:c r="A61" s="12" t="str">
        <x:v>P01</x:v>
      </x:c>
      <x:c r="B61" s="12" t="str">
        <x:v>冷冻备料台</x:v>
      </x:c>
      <x:c r="C61" s="12" t="str">
        <x:v>厂家</x:v>
      </x:c>
      <x:c r="D61" s="12" t="str">
        <x:v>展卓
来源 西式快餐-设备.xlsx / 西式快餐设备 / L11</x:v>
      </x:c>
    </x:row>
    <x:row r="62" ht="26.399999618530273" hidden="0" customHeight="1">
      <x:c r="A62" s="12" t="str">
        <x:v>P01</x:v>
      </x:c>
      <x:c r="B62" s="12" t="str">
        <x:v>冷冻备料台</x:v>
      </x:c>
      <x:c r="C62" s="12" t="str">
        <x:v>外箱尺寸（原表未统一标注单位）</x:v>
      </x:c>
      <x:c r="D62" s="12" t="str">
        <x:v>160*70*96
来源 西式快餐-设备.xlsx / 西式快餐设备 / G11</x:v>
      </x:c>
    </x:row>
    <x:row r="63" ht="26.399999618530273" hidden="0" customHeight="1">
      <x:c r="A63" s="12" t="str">
        <x:v>P01</x:v>
      </x:c>
      <x:c r="B63" s="12" t="str">
        <x:v>冷冻备料台</x:v>
      </x:c>
      <x:c r="C63" s="12" t="str">
        <x:v>CBM（单件或合计待核）</x:v>
      </x:c>
      <x:c r="D63" s="12" t="str">
        <x:v>1.064
来源 西式快餐-设备.xlsx / 西式快餐设备 / F11</x:v>
      </x:c>
    </x:row>
    <x:row r="64" ht="26.399999618530273" hidden="0" customHeight="1">
      <x:c r="A64" s="12" t="str">
        <x:v>P01</x:v>
      </x:c>
      <x:c r="B64" s="12" t="str">
        <x:v>冷冻备料台</x:v>
      </x:c>
      <x:c r="C64" s="12" t="str">
        <x:v>原表箱数</x:v>
      </x:c>
      <x:c r="D64" s="12" t="str">
        <x:v>2
来源 西式快餐-设备.xlsx / 西式快餐设备 / E11</x:v>
      </x:c>
    </x:row>
    <x:row r="65" ht="26.399999618530273" hidden="0" customHeight="1">
      <x:c r="A65" s="12" t="str">
        <x:v>P01</x:v>
      </x:c>
      <x:c r="B65" s="12" t="str">
        <x:v>冷冻备料台</x:v>
      </x:c>
      <x:c r="C65" s="12" t="str">
        <x:v>原表历史数量</x:v>
      </x:c>
      <x:c r="D65" s="12" t="str">
        <x:v>2
来源 西式快餐-设备.xlsx / 西式快餐设备 / C11</x:v>
      </x:c>
    </x:row>
    <x:row r="66" ht="26.399999618530273" hidden="0" customHeight="1">
      <x:c r="A66" s="12" t="str">
        <x:v>P01</x:v>
      </x:c>
      <x:c r="B66" s="12" t="str">
        <x:v>冷冻备料台</x:v>
      </x:c>
      <x:c r="C66" s="12" t="str">
        <x:v>外形尺寸（原文）</x:v>
      </x:c>
      <x:c r="D66" s="12" t="str">
        <x:v>1500*600*860
来源 Happy Chicken-整店.xlsx / Happy Chicken / K29</x:v>
      </x:c>
    </x:row>
    <x:row r="67" ht="26.399999618530273" hidden="0" customHeight="1">
      <x:c r="A67" s="12" t="str">
        <x:v>P01</x:v>
      </x:c>
      <x:c r="B67" s="12" t="str">
        <x:v>冷冻备料台</x:v>
      </x:c>
      <x:c r="C67" s="12" t="str">
        <x:v>材质、用途及电气参数</x:v>
      </x:c>
      <x:c r="D67" s="12" t="str">
        <x:v>110V、0.5KW
来源 Happy Chicken-整店.xlsx / Happy Chicken / J29</x:v>
      </x:c>
    </x:row>
    <x:row r="68" ht="26.399999618530273" hidden="0" customHeight="1">
      <x:c r="A68" s="12" t="str">
        <x:v>P01</x:v>
      </x:c>
      <x:c r="B68" s="12" t="str">
        <x:v>冷冻备料台</x:v>
      </x:c>
      <x:c r="C68" s="12" t="str">
        <x:v>包装尺寸（原文）</x:v>
      </x:c>
      <x:c r="D68" s="12" t="str">
        <x:v>1600*800*960
来源 Happy Chicken-整店.xlsx / Happy Chicken / H29</x:v>
      </x:c>
    </x:row>
    <x:row r="69" ht="26.399999618530273" hidden="0" customHeight="1">
      <x:c r="A69" s="12" t="str">
        <x:v>P01</x:v>
      </x:c>
      <x:c r="B69" s="12" t="str">
        <x:v>冷冻备料台</x:v>
      </x:c>
      <x:c r="C69" s="12" t="str">
        <x:v>CBM（单件或合计待核）</x:v>
      </x:c>
      <x:c r="D69" s="12" t="str">
        <x:v>2.56
来源 Happy Chicken-整店.xlsx / Happy Chicken / G29</x:v>
      </x:c>
    </x:row>
    <x:row r="70" ht="26.399999618530273" hidden="0" customHeight="1">
      <x:c r="A70" s="12" t="str">
        <x:v>P01</x:v>
      </x:c>
      <x:c r="B70" s="12" t="str">
        <x:v>冷冻备料台</x:v>
      </x:c>
      <x:c r="C70" s="12" t="str">
        <x:v>原表箱数</x:v>
      </x:c>
      <x:c r="D70" s="12" t="str">
        <x:v>2
来源 Happy Chicken-整店.xlsx / Happy Chicken / F29</x:v>
      </x:c>
    </x:row>
    <x:row r="71" ht="26.399999618530273" hidden="0" customHeight="1">
      <x:c r="A71" s="12" t="str">
        <x:v>P01</x:v>
      </x:c>
      <x:c r="B71" s="12" t="str">
        <x:v>冷冻备料台</x:v>
      </x:c>
      <x:c r="C71" s="12" t="str">
        <x:v>原表历史数量</x:v>
      </x:c>
      <x:c r="D71" s="12" t="str">
        <x:v>2
来源 Happy Chicken-整店.xlsx / Happy Chicken / C29</x:v>
      </x:c>
    </x:row>
    <x:row r="72" ht="15" hidden="0" customHeight="1">
      <x:c r="A72" s="12" t="str">
        <x:v>P03</x:v>
      </x:c>
      <x:c r="B72" s="12" t="str">
        <x:v>腌制机</x:v>
      </x:c>
      <x:c r="C72" s="12" t="str">
        <x:v>模型范围</x:v>
      </x:c>
      <x:c r="D72" s="12" t="str">
        <x:v>P03</x:v>
      </x:c>
    </x:row>
    <x:row r="73" ht="15" hidden="0" customHeight="1">
      <x:c r="A73" s="12" t="str">
        <x:v>P03</x:v>
      </x:c>
      <x:c r="B73" s="12" t="str">
        <x:v>腌制机</x:v>
      </x:c>
      <x:c r="C73" s="12" t="str">
        <x:v>P03外包尺寸 mm</x:v>
      </x:c>
      <x:c r="D73" s="12" t="str">
        <x:v>440.0 × 1010.0 × 950.0</x:v>
      </x:c>
    </x:row>
    <x:row r="74" ht="15" hidden="0" customHeight="1">
      <x:c r="A74" s="12" t="str">
        <x:v>P03</x:v>
      </x:c>
      <x:c r="B74" s="12" t="str">
        <x:v>腌制机</x:v>
      </x:c>
      <x:c r="C74" s="12" t="str">
        <x:v>供货范围</x:v>
      </x:c>
      <x:c r="D74" s="12" t="str">
        <x:v>整套设备及原模型已有支架。设备型号、配置与安装朝向复核后报价。</x:v>
      </x:c>
    </x:row>
    <x:row r="75" ht="15" hidden="0" customHeight="1">
      <x:c r="A75" s="12" t="str">
        <x:v>P03</x:v>
      </x:c>
      <x:c r="B75" s="12" t="str">
        <x:v>腌制机</x:v>
      </x:c>
      <x:c r="C75" s="12" t="str">
        <x:v>数量口径</x:v>
      </x:c>
      <x:c r="D75" s="12" t="str">
        <x:v>设计净量 1 套；损耗预设 待定；订单量未确认</x:v>
      </x:c>
    </x:row>
    <x:row r="76" ht="15" hidden="0" customHeight="1">
      <x:c r="A76" s="12" t="str">
        <x:v>P03</x:v>
      </x:c>
      <x:c r="B76" s="12" t="str">
        <x:v>腌制机</x:v>
      </x:c>
      <x:c r="C76" s="12" t="str">
        <x:v>历史单价出处</x:v>
      </x:c>
      <x:c r="D76" s="12" t="str">
        <x:v>炸鸡店03-供应商询价清单(2).xlsx / 供应商报价 / G11；已换算美元整数单价，非本案确认值</x:v>
      </x:c>
    </x:row>
    <x:row r="77" ht="26.399999618530273" hidden="0" customHeight="1">
      <x:c r="A77" s="12" t="str">
        <x:v>P03</x:v>
      </x:c>
      <x:c r="B77" s="12" t="str">
        <x:v>腌制机</x:v>
      </x:c>
      <x:c r="C77" s="12" t="str">
        <x:v>外形尺寸（原文）</x:v>
      </x:c>
      <x:c r="D77" s="12" t="str">
        <x:v>1005*460*950
来源 西式快餐-设备.xlsx / 西式快餐设备 / J6</x:v>
      </x:c>
    </x:row>
    <x:row r="78" ht="26.399999618530273" hidden="0" customHeight="1">
      <x:c r="A78" s="12" t="str">
        <x:v>P03</x:v>
      </x:c>
      <x:c r="B78" s="12" t="str">
        <x:v>腌制机</x:v>
      </x:c>
      <x:c r="C78" s="12" t="str">
        <x:v>材质、用途及电气参数</x:v>
      </x:c>
      <x:c r="D78" s="12" t="str">
        <x:v>0.2KW/110V
来源 西式快餐-设备.xlsx / 西式快餐设备 / I6</x:v>
      </x:c>
    </x:row>
    <x:row r="79" ht="26.399999618530273" hidden="0" customHeight="1">
      <x:c r="A79" s="12" t="str">
        <x:v>P03</x:v>
      </x:c>
      <x:c r="B79" s="12" t="str">
        <x:v>腌制机</x:v>
      </x:c>
      <x:c r="C79" s="12" t="str">
        <x:v>配置与备注</x:v>
      </x:c>
      <x:c r="D79" s="12" t="str">
        <x:v>电动式马达、过载保护
来源 西式快餐-设备.xlsx / 西式快餐设备 / K6</x:v>
      </x:c>
    </x:row>
    <x:row r="80" ht="26.399999618530273" hidden="0" customHeight="1">
      <x:c r="A80" s="12" t="str">
        <x:v>P03</x:v>
      </x:c>
      <x:c r="B80" s="12" t="str">
        <x:v>腌制机</x:v>
      </x:c>
      <x:c r="C80" s="12" t="str">
        <x:v>厂家</x:v>
      </x:c>
      <x:c r="D80" s="12" t="str">
        <x:v>展卓
来源 西式快餐-设备.xlsx / 西式快餐设备 / L6</x:v>
      </x:c>
    </x:row>
    <x:row r="81" ht="26.399999618530273" hidden="0" customHeight="1">
      <x:c r="A81" s="12" t="str">
        <x:v>P03</x:v>
      </x:c>
      <x:c r="B81" s="12" t="str">
        <x:v>腌制机</x:v>
      </x:c>
      <x:c r="C81" s="12" t="str">
        <x:v>外箱尺寸（原表未统一标注单位）</x:v>
      </x:c>
      <x:c r="D81" s="12" t="str">
        <x:v>87.5*52*86
来源 西式快餐-设备.xlsx / 西式快餐设备 / G6</x:v>
      </x:c>
    </x:row>
    <x:row r="82" ht="26.399999618530273" hidden="0" customHeight="1">
      <x:c r="A82" s="12" t="str">
        <x:v>P03</x:v>
      </x:c>
      <x:c r="B82" s="12" t="str">
        <x:v>腌制机</x:v>
      </x:c>
      <x:c r="C82" s="12" t="str">
        <x:v>CBM（单件或合计待核）</x:v>
      </x:c>
      <x:c r="D82" s="12" t="str">
        <x:v>0.39
来源 西式快餐-设备.xlsx / 西式快餐设备 / F6</x:v>
      </x:c>
    </x:row>
    <x:row r="83" ht="26.399999618530273" hidden="0" customHeight="1">
      <x:c r="A83" s="12" t="str">
        <x:v>P03</x:v>
      </x:c>
      <x:c r="B83" s="12" t="str">
        <x:v>腌制机</x:v>
      </x:c>
      <x:c r="C83" s="12" t="str">
        <x:v>原表箱数</x:v>
      </x:c>
      <x:c r="D83" s="12" t="str">
        <x:v>1
来源 西式快餐-设备.xlsx / 西式快餐设备 / E6</x:v>
      </x:c>
    </x:row>
    <x:row r="84" ht="26.399999618530273" hidden="0" customHeight="1">
      <x:c r="A84" s="12" t="str">
        <x:v>P03</x:v>
      </x:c>
      <x:c r="B84" s="12" t="str">
        <x:v>腌制机</x:v>
      </x:c>
      <x:c r="C84" s="12" t="str">
        <x:v>原表历史数量</x:v>
      </x:c>
      <x:c r="D84" s="12" t="str">
        <x:v>1
来源 西式快餐-设备.xlsx / 西式快餐设备 / C6</x:v>
      </x:c>
    </x:row>
    <x:row r="85" ht="26.399999618530273" hidden="0" customHeight="1">
      <x:c r="A85" s="12" t="str">
        <x:v>P03</x:v>
      </x:c>
      <x:c r="B85" s="12" t="str">
        <x:v>腌制机</x:v>
      </x:c>
      <x:c r="C85" s="12" t="str">
        <x:v>外形尺寸（原文）</x:v>
      </x:c>
      <x:c r="D85" s="12" t="str">
        <x:v>1005*460*950
来源 Happy Chicken-整店.xlsx / Happy Chicken / K24</x:v>
      </x:c>
    </x:row>
    <x:row r="86" ht="26.399999618530273" hidden="0" customHeight="1">
      <x:c r="A86" s="12" t="str">
        <x:v>P03</x:v>
      </x:c>
      <x:c r="B86" s="12" t="str">
        <x:v>腌制机</x:v>
      </x:c>
      <x:c r="C86" s="12" t="str">
        <x:v>材质、用途及电气参数</x:v>
      </x:c>
      <x:c r="D86" s="12" t="str">
        <x:v>0.2KW/110V
来源 Happy Chicken-整店.xlsx / Happy Chicken / J24</x:v>
      </x:c>
    </x:row>
    <x:row r="87" ht="26.399999618530273" hidden="0" customHeight="1">
      <x:c r="A87" s="12" t="str">
        <x:v>P03</x:v>
      </x:c>
      <x:c r="B87" s="12" t="str">
        <x:v>腌制机</x:v>
      </x:c>
      <x:c r="C87" s="12" t="str">
        <x:v>包装尺寸（原文）</x:v>
      </x:c>
      <x:c r="D87" s="12" t="str">
        <x:v>940*580*1010
来源 Happy Chicken-整店.xlsx / Happy Chicken / H24</x:v>
      </x:c>
    </x:row>
    <x:row r="88" ht="26.399999618530273" hidden="0" customHeight="1">
      <x:c r="A88" s="12" t="str">
        <x:v>P03</x:v>
      </x:c>
      <x:c r="B88" s="12" t="str">
        <x:v>腌制机</x:v>
      </x:c>
      <x:c r="C88" s="12" t="str">
        <x:v>CBM（单件或合计待核）</x:v>
      </x:c>
      <x:c r="D88" s="12" t="str">
        <x:v>0.6
来源 Happy Chicken-整店.xlsx / Happy Chicken / G24</x:v>
      </x:c>
    </x:row>
    <x:row r="89" ht="26.399999618530273" hidden="0" customHeight="1">
      <x:c r="A89" s="12" t="str">
        <x:v>P03</x:v>
      </x:c>
      <x:c r="B89" s="12" t="str">
        <x:v>腌制机</x:v>
      </x:c>
      <x:c r="C89" s="12" t="str">
        <x:v>原表箱数</x:v>
      </x:c>
      <x:c r="D89" s="12" t="str">
        <x:v>1
来源 Happy Chicken-整店.xlsx / Happy Chicken / F24</x:v>
      </x:c>
    </x:row>
    <x:row r="90" ht="26.399999618530273" hidden="0" customHeight="1">
      <x:c r="A90" s="12" t="str">
        <x:v>P03</x:v>
      </x:c>
      <x:c r="B90" s="12" t="str">
        <x:v>腌制机</x:v>
      </x:c>
      <x:c r="C90" s="12" t="str">
        <x:v>原表历史数量</x:v>
      </x:c>
      <x:c r="D90" s="12" t="str">
        <x:v>1
来源 Happy Chicken-整店.xlsx / Happy Chicken / C24</x:v>
      </x:c>
    </x:row>
    <x:row r="91" ht="15" hidden="0" customHeight="1">
      <x:c r="A91" s="12" t="str">
        <x:v>W03</x:v>
      </x:c>
      <x:c r="B91" s="12" t="str">
        <x:v>备料三星槽</x:v>
      </x:c>
      <x:c r="C91" s="12" t="str">
        <x:v>模型范围</x:v>
      </x:c>
      <x:c r="D91" s="12" t="str">
        <x:v>W03</x:v>
      </x:c>
    </x:row>
    <x:row r="92" ht="15" hidden="0" customHeight="1">
      <x:c r="A92" s="12" t="str">
        <x:v>W03</x:v>
      </x:c>
      <x:c r="B92" s="12" t="str">
        <x:v>备料三星槽</x:v>
      </x:c>
      <x:c r="C92" s="12" t="str">
        <x:v>W03外包尺寸 mm</x:v>
      </x:c>
      <x:c r="D92" s="12" t="str">
        <x:v>665.0 × 1200.0 × 950.0</x:v>
      </x:c>
    </x:row>
    <x:row r="93" ht="15" hidden="0" customHeight="1">
      <x:c r="A93" s="12" t="str">
        <x:v>W03</x:v>
      </x:c>
      <x:c r="B93" s="12" t="str">
        <x:v>备料三星槽</x:v>
      </x:c>
      <x:c r="C93" s="12" t="str">
        <x:v>供货范围</x:v>
      </x:c>
      <x:c r="D93" s="12" t="str">
        <x:v>整套设备及原模型已有支架。设备型号、配置与安装朝向复核后报价。</x:v>
      </x:c>
    </x:row>
    <x:row r="94" ht="15" hidden="0" customHeight="1">
      <x:c r="A94" s="12" t="str">
        <x:v>W03</x:v>
      </x:c>
      <x:c r="B94" s="12" t="str">
        <x:v>备料三星槽</x:v>
      </x:c>
      <x:c r="C94" s="12" t="str">
        <x:v>数量口径</x:v>
      </x:c>
      <x:c r="D94" s="12" t="str">
        <x:v>设计净量 1 套；损耗预设 待定；订单量未确认</x:v>
      </x:c>
    </x:row>
    <x:row r="95" ht="15" hidden="0" customHeight="1">
      <x:c r="A95" s="12" t="str">
        <x:v>W03</x:v>
      </x:c>
      <x:c r="B95" s="12" t="str">
        <x:v>备料三星槽</x:v>
      </x:c>
      <x:c r="C95" s="12" t="str">
        <x:v>历史单价出处</x:v>
      </x:c>
      <x:c r="D95" s="12" t="str">
        <x:v>炸鸡店03-供应商询价清单(2).xlsx / 供应商报价 / G17；已换算美元整数单价，非本案确认值</x:v>
      </x:c>
    </x:row>
    <x:row r="96" ht="26.399999618530273" hidden="0" customHeight="1">
      <x:c r="A96" s="12" t="str">
        <x:v>W03</x:v>
      </x:c>
      <x:c r="B96" s="12" t="str">
        <x:v>备料三星槽</x:v>
      </x:c>
      <x:c r="C96" s="12" t="str">
        <x:v>外形尺寸（原文）</x:v>
      </x:c>
      <x:c r="D96" s="12" t="str">
        <x:v>1200X650X800+150
来源 西式快餐-设备.xlsx / 西式快餐设备 / J20</x:v>
      </x:c>
    </x:row>
    <x:row r="97" ht="26.399999618530273" hidden="0" customHeight="1">
      <x:c r="A97" s="12" t="str">
        <x:v>W03</x:v>
      </x:c>
      <x:c r="B97" s="12" t="str">
        <x:v>备料三星槽</x:v>
      </x:c>
      <x:c r="C97" s="12" t="str">
        <x:v>材质、用途及电气参数</x:v>
      </x:c>
      <x:c r="D97" s="12" t="str">
        <x:v>不锈钢制品
来源 西式快餐-设备.xlsx / 西式快餐设备 / I20</x:v>
      </x:c>
    </x:row>
    <x:row r="98" ht="26.399999618530273" hidden="0" customHeight="1">
      <x:c r="A98" s="12" t="str">
        <x:v>W03</x:v>
      </x:c>
      <x:c r="B98" s="12" t="str">
        <x:v>备料三星槽</x:v>
      </x:c>
      <x:c r="C98" s="12" t="str">
        <x:v>厂家</x:v>
      </x:c>
      <x:c r="D98" s="12" t="str">
        <x:v>展卓
来源 西式快餐-设备.xlsx / 西式快餐设备 / L20</x:v>
      </x:c>
    </x:row>
    <x:row r="99" ht="26.399999618530273" hidden="0" customHeight="1">
      <x:c r="A99" s="12" t="str">
        <x:v>W03</x:v>
      </x:c>
      <x:c r="B99" s="12" t="str">
        <x:v>备料三星槽</x:v>
      </x:c>
      <x:c r="C99" s="12" t="str">
        <x:v>外箱尺寸（原表未统一标注单位）</x:v>
      </x:c>
      <x:c r="D99" s="12" t="str">
        <x:v>130*75*100
来源 西式快餐-设备.xlsx / 西式快餐设备 / G20</x:v>
      </x:c>
    </x:row>
    <x:row r="100" ht="26.399999618530273" hidden="0" customHeight="1">
      <x:c r="A100" s="12" t="str">
        <x:v>W03</x:v>
      </x:c>
      <x:c r="B100" s="12" t="str">
        <x:v>备料三星槽</x:v>
      </x:c>
      <x:c r="C100" s="12" t="str">
        <x:v>CBM（单件或合计待核）</x:v>
      </x:c>
      <x:c r="D100" s="12" t="str">
        <x:v>0.975
来源 西式快餐-设备.xlsx / 西式快餐设备 / F20</x:v>
      </x:c>
    </x:row>
    <x:row r="101" ht="26.399999618530273" hidden="0" customHeight="1">
      <x:c r="A101" s="12" t="str">
        <x:v>W03</x:v>
      </x:c>
      <x:c r="B101" s="12" t="str">
        <x:v>备料三星槽</x:v>
      </x:c>
      <x:c r="C101" s="12" t="str">
        <x:v>原表箱数</x:v>
      </x:c>
      <x:c r="D101" s="12" t="str">
        <x:v>1
来源 西式快餐-设备.xlsx / 西式快餐设备 / E20</x:v>
      </x:c>
    </x:row>
    <x:row r="102" ht="26.399999618530273" hidden="0" customHeight="1">
      <x:c r="A102" s="12" t="str">
        <x:v>W03</x:v>
      </x:c>
      <x:c r="B102" s="12" t="str">
        <x:v>备料三星槽</x:v>
      </x:c>
      <x:c r="C102" s="12" t="str">
        <x:v>原表历史数量</x:v>
      </x:c>
      <x:c r="D102" s="12" t="str">
        <x:v>1
来源 西式快餐-设备.xlsx / 西式快餐设备 / C20</x:v>
      </x:c>
    </x:row>
    <x:row r="103" ht="15" hidden="0" customHeight="1">
      <x:c r="A103" s="12" t="str">
        <x:v>P02</x:v>
      </x:c>
      <x:c r="B103" s="12" t="str">
        <x:v>单盆裹粉台</x:v>
      </x:c>
      <x:c r="C103" s="12" t="str">
        <x:v>模型范围</x:v>
      </x:c>
      <x:c r="D103" s="12" t="str">
        <x:v>P02</x:v>
      </x:c>
    </x:row>
    <x:row r="104" ht="15" hidden="0" customHeight="1">
      <x:c r="A104" s="12" t="str">
        <x:v>P02</x:v>
      </x:c>
      <x:c r="B104" s="12" t="str">
        <x:v>单盆裹粉台</x:v>
      </x:c>
      <x:c r="C104" s="12" t="str">
        <x:v>P02外包尺寸 mm</x:v>
      </x:c>
      <x:c r="D104" s="12" t="str">
        <x:v>800.0 × 950.0 × 1080.0</x:v>
      </x:c>
    </x:row>
    <x:row r="105" ht="15" hidden="0" customHeight="1">
      <x:c r="A105" s="12" t="str">
        <x:v>P02</x:v>
      </x:c>
      <x:c r="B105" s="12" t="str">
        <x:v>单盆裹粉台</x:v>
      </x:c>
      <x:c r="C105" s="12" t="str">
        <x:v>供货范围</x:v>
      </x:c>
      <x:c r="D105" s="12" t="str">
        <x:v>整套设备及原模型已有支架。设备型号、配置与安装朝向复核后报价。</x:v>
      </x:c>
    </x:row>
    <x:row r="106" ht="15" hidden="0" customHeight="1">
      <x:c r="A106" s="12" t="str">
        <x:v>P02</x:v>
      </x:c>
      <x:c r="B106" s="12" t="str">
        <x:v>单盆裹粉台</x:v>
      </x:c>
      <x:c r="C106" s="12" t="str">
        <x:v>数量口径</x:v>
      </x:c>
      <x:c r="D106" s="12" t="str">
        <x:v>设计净量 1 套；损耗预设 待定；订单量未确认</x:v>
      </x:c>
    </x:row>
    <x:row r="107" ht="15" hidden="0" customHeight="1">
      <x:c r="A107" s="12" t="str">
        <x:v>P02</x:v>
      </x:c>
      <x:c r="B107" s="12" t="str">
        <x:v>单盆裹粉台</x:v>
      </x:c>
      <x:c r="C107" s="12" t="str">
        <x:v>历史单价出处</x:v>
      </x:c>
      <x:c r="D107" s="12" t="str">
        <x:v>炸鸡店03-供应商询价清单(2).xlsx / 供应商报价 / G16；已换算美元整数单价，非本案确认值</x:v>
      </x:c>
    </x:row>
    <x:row r="108" ht="26.399999618530273" hidden="0" customHeight="1">
      <x:c r="A108" s="12" t="str">
        <x:v>P02</x:v>
      </x:c>
      <x:c r="B108" s="12" t="str">
        <x:v>单盆裹粉台</x:v>
      </x:c>
      <x:c r="C108" s="12" t="str">
        <x:v>外形尺寸（原文）</x:v>
      </x:c>
      <x:c r="D108" s="12" t="str">
        <x:v>950*800*(800+280)
来源 西式快餐-设备.xlsx / 西式快餐设备 / J7</x:v>
      </x:c>
    </x:row>
    <x:row r="109" ht="26.399999618530273" hidden="0" customHeight="1">
      <x:c r="A109" s="12" t="str">
        <x:v>P02</x:v>
      </x:c>
      <x:c r="B109" s="12" t="str">
        <x:v>单盆裹粉台</x:v>
      </x:c>
      <x:c r="C109" s="12" t="str">
        <x:v>材质、用途及电气参数</x:v>
      </x:c>
      <x:c r="D109" s="12" t="str">
        <x:v>不锈钢制品
来源 西式快餐-设备.xlsx / 西式快餐设备 / I7</x:v>
      </x:c>
    </x:row>
    <x:row r="110" ht="26.399999618530273" hidden="0" customHeight="1">
      <x:c r="A110" s="12" t="str">
        <x:v>P02</x:v>
      </x:c>
      <x:c r="B110" s="12" t="str">
        <x:v>单盆裹粉台</x:v>
      </x:c>
      <x:c r="C110" s="12" t="str">
        <x:v>配置与备注</x:v>
      </x:c>
      <x:c r="D110" s="12" t="str">
        <x:v>下置层板、单盆、单浸水桶
来源 西式快餐-设备.xlsx / 西式快餐设备 / K7</x:v>
      </x:c>
    </x:row>
    <x:row r="111" ht="26.399999618530273" hidden="0" customHeight="1">
      <x:c r="A111" s="12" t="str">
        <x:v>P02</x:v>
      </x:c>
      <x:c r="B111" s="12" t="str">
        <x:v>单盆裹粉台</x:v>
      </x:c>
      <x:c r="C111" s="12" t="str">
        <x:v>厂家</x:v>
      </x:c>
      <x:c r="D111" s="12" t="str">
        <x:v>展卓
来源 西式快餐-设备.xlsx / 西式快餐设备 / L7</x:v>
      </x:c>
    </x:row>
    <x:row r="112" ht="26.399999618530273" hidden="0" customHeight="1">
      <x:c r="A112" s="12" t="str">
        <x:v>P02</x:v>
      </x:c>
      <x:c r="B112" s="12" t="str">
        <x:v>单盆裹粉台</x:v>
      </x:c>
      <x:c r="C112" s="12" t="str">
        <x:v>外箱尺寸（原表未统一标注单位）</x:v>
      </x:c>
      <x:c r="D112" s="12" t="str">
        <x:v>98*85*110
来源 西式快餐-设备.xlsx / 西式快餐设备 / G7</x:v>
      </x:c>
    </x:row>
    <x:row r="113" ht="26.399999618530273" hidden="0" customHeight="1">
      <x:c r="A113" s="12" t="str">
        <x:v>P02</x:v>
      </x:c>
      <x:c r="B113" s="12" t="str">
        <x:v>单盆裹粉台</x:v>
      </x:c>
      <x:c r="C113" s="12" t="str">
        <x:v>CBM（单件或合计待核）</x:v>
      </x:c>
      <x:c r="D113" s="12" t="str">
        <x:v>0.95
来源 西式快餐-设备.xlsx / 西式快餐设备 / F7</x:v>
      </x:c>
    </x:row>
    <x:row r="114" ht="26.399999618530273" hidden="0" customHeight="1">
      <x:c r="A114" s="12" t="str">
        <x:v>P02</x:v>
      </x:c>
      <x:c r="B114" s="12" t="str">
        <x:v>单盆裹粉台</x:v>
      </x:c>
      <x:c r="C114" s="12" t="str">
        <x:v>原表箱数</x:v>
      </x:c>
      <x:c r="D114" s="12" t="str">
        <x:v>1
来源 西式快餐-设备.xlsx / 西式快餐设备 / E7</x:v>
      </x:c>
    </x:row>
    <x:row r="115" ht="26.399999618530273" hidden="0" customHeight="1">
      <x:c r="A115" s="12" t="str">
        <x:v>P02</x:v>
      </x:c>
      <x:c r="B115" s="12" t="str">
        <x:v>单盆裹粉台</x:v>
      </x:c>
      <x:c r="C115" s="12" t="str">
        <x:v>原表历史数量</x:v>
      </x:c>
      <x:c r="D115" s="12" t="str">
        <x:v>1
来源 西式快餐-设备.xlsx / 西式快餐设备 / C7</x:v>
      </x:c>
    </x:row>
    <x:row r="116" ht="26.399999618530273" hidden="0" customHeight="1">
      <x:c r="A116" s="12" t="str">
        <x:v>P02</x:v>
      </x:c>
      <x:c r="B116" s="12" t="str">
        <x:v>单盆裹粉台</x:v>
      </x:c>
      <x:c r="C116" s="12" t="str">
        <x:v>外形尺寸（原文）</x:v>
      </x:c>
      <x:c r="D116" s="12" t="str">
        <x:v>950*800*(800+280)
来源 Happy Chicken-整店.xlsx / Happy Chicken / K28</x:v>
      </x:c>
    </x:row>
    <x:row r="117" ht="26.399999618530273" hidden="0" customHeight="1">
      <x:c r="A117" s="12" t="str">
        <x:v>P02</x:v>
      </x:c>
      <x:c r="B117" s="12" t="str">
        <x:v>单盆裹粉台</x:v>
      </x:c>
      <x:c r="C117" s="12" t="str">
        <x:v>材质、用途及电气参数</x:v>
      </x:c>
      <x:c r="D117" s="12" t="str">
        <x:v>不锈钢
来源 Happy Chicken-整店.xlsx / Happy Chicken / J28</x:v>
      </x:c>
    </x:row>
    <x:row r="118" ht="26.399999618530273" hidden="0" customHeight="1">
      <x:c r="A118" s="12" t="str">
        <x:v>P02</x:v>
      </x:c>
      <x:c r="B118" s="12" t="str">
        <x:v>单盆裹粉台</x:v>
      </x:c>
      <x:c r="C118" s="12" t="str">
        <x:v>包装尺寸（原文）</x:v>
      </x:c>
      <x:c r="D118" s="12" t="str">
        <x:v>1030*890*420
来源 Happy Chicken-整店.xlsx / Happy Chicken / H28</x:v>
      </x:c>
    </x:row>
    <x:row r="119" ht="26.399999618530273" hidden="0" customHeight="1">
      <x:c r="A119" s="12" t="str">
        <x:v>P02</x:v>
      </x:c>
      <x:c r="B119" s="12" t="str">
        <x:v>单盆裹粉台</x:v>
      </x:c>
      <x:c r="C119" s="12" t="str">
        <x:v>CBM（单件或合计待核）</x:v>
      </x:c>
      <x:c r="D119" s="12" t="str">
        <x:v>1
来源 Happy Chicken-整店.xlsx / Happy Chicken / G28</x:v>
      </x:c>
    </x:row>
    <x:row r="120" ht="26.399999618530273" hidden="0" customHeight="1">
      <x:c r="A120" s="12" t="str">
        <x:v>P02</x:v>
      </x:c>
      <x:c r="B120" s="12" t="str">
        <x:v>单盆裹粉台</x:v>
      </x:c>
      <x:c r="C120" s="12" t="str">
        <x:v>原表箱数</x:v>
      </x:c>
      <x:c r="D120" s="12" t="str">
        <x:v>1
来源 Happy Chicken-整店.xlsx / Happy Chicken / F28</x:v>
      </x:c>
    </x:row>
    <x:row r="121" ht="26.399999618530273" hidden="0" customHeight="1">
      <x:c r="A121" s="12" t="str">
        <x:v>P02</x:v>
      </x:c>
      <x:c r="B121" s="12" t="str">
        <x:v>单盆裹粉台</x:v>
      </x:c>
      <x:c r="C121" s="12" t="str">
        <x:v>原表历史数量</x:v>
      </x:c>
      <x:c r="D121" s="12" t="str">
        <x:v>1
来源 Happy Chicken-整店.xlsx / Happy Chicken / C28</x:v>
      </x:c>
    </x:row>
    <x:row r="122" ht="15" hidden="0" customHeight="1">
      <x:c r="A122" s="12" t="str">
        <x:v>P04</x:v>
      </x:c>
      <x:c r="B122" s="12" t="str">
        <x:v>冷藏打包台</x:v>
      </x:c>
      <x:c r="C122" s="12" t="str">
        <x:v>模型范围</x:v>
      </x:c>
      <x:c r="D122" s="12" t="str">
        <x:v>P04</x:v>
      </x:c>
    </x:row>
    <x:row r="123" ht="15" hidden="0" customHeight="1">
      <x:c r="A123" s="12" t="str">
        <x:v>P04</x:v>
      </x:c>
      <x:c r="B123" s="12" t="str">
        <x:v>冷藏打包台</x:v>
      </x:c>
      <x:c r="C123" s="12" t="str">
        <x:v>P04外包尺寸 mm</x:v>
      </x:c>
      <x:c r="D123" s="12" t="str">
        <x:v>1800.0 × 610.0 × 1006.0</x:v>
      </x:c>
    </x:row>
    <x:row r="124" ht="15" hidden="0" customHeight="1">
      <x:c r="A124" s="12" t="str">
        <x:v>P04</x:v>
      </x:c>
      <x:c r="B124" s="12" t="str">
        <x:v>冷藏打包台</x:v>
      </x:c>
      <x:c r="C124" s="12" t="str">
        <x:v>供货范围</x:v>
      </x:c>
      <x:c r="D124" s="12" t="str">
        <x:v>整套设备及原模型已有支架。设备型号、配置与安装朝向复核后报价。</x:v>
      </x:c>
    </x:row>
    <x:row r="125" ht="15" hidden="0" customHeight="1">
      <x:c r="A125" s="12" t="str">
        <x:v>P04</x:v>
      </x:c>
      <x:c r="B125" s="12" t="str">
        <x:v>冷藏打包台</x:v>
      </x:c>
      <x:c r="C125" s="12" t="str">
        <x:v>数量口径</x:v>
      </x:c>
      <x:c r="D125" s="12" t="str">
        <x:v>设计净量 1 套；损耗预设 待定；订单量未确认</x:v>
      </x:c>
    </x:row>
    <x:row r="126" ht="15" hidden="0" customHeight="1">
      <x:c r="A126" s="12" t="str">
        <x:v>P04</x:v>
      </x:c>
      <x:c r="B126" s="12" t="str">
        <x:v>冷藏打包台</x:v>
      </x:c>
      <x:c r="C126" s="12" t="str">
        <x:v>历史单价出处</x:v>
      </x:c>
      <x:c r="D126" s="12" t="str">
        <x:v>炸鸡店03-供应商询价清单(2).xlsx / 供应商报价 / G18；已换算美元整数单价，非本案确认值</x:v>
      </x:c>
    </x:row>
    <x:row r="127" ht="26.399999618530273" hidden="0" customHeight="1">
      <x:c r="A127" s="12" t="str">
        <x:v>P04</x:v>
      </x:c>
      <x:c r="B127" s="12" t="str">
        <x:v>冷藏打包台</x:v>
      </x:c>
      <x:c r="C127" s="12" t="str">
        <x:v>外形尺寸（原文）</x:v>
      </x:c>
      <x:c r="D127" s="12" t="str">
        <x:v>1800X600X860
来源 西式快餐-设备.xlsx / 西式快餐设备 / J13</x:v>
      </x:c>
    </x:row>
    <x:row r="128" ht="26.399999618530273" hidden="0" customHeight="1">
      <x:c r="A128" s="12" t="str">
        <x:v>P04</x:v>
      </x:c>
      <x:c r="B128" s="12" t="str">
        <x:v>冷藏打包台</x:v>
      </x:c>
      <x:c r="C128" s="12" t="str">
        <x:v>材质、用途及电气参数</x:v>
      </x:c>
      <x:c r="D128" s="12" t="str">
        <x:v>0.5KW/110V
来源 西式快餐-设备.xlsx / 西式快餐设备 / I13</x:v>
      </x:c>
    </x:row>
    <x:row r="129" ht="66" hidden="0" customHeight="1">
      <x:c r="A129" s="12" t="str">
        <x:v>P04</x:v>
      </x:c>
      <x:c r="B129" s="12" t="str">
        <x:v>冷藏打包台</x:v>
      </x:c>
      <x:c r="C129" s="12" t="str">
        <x:v>配置与备注</x:v>
      </x:c>
      <x:c r="D129" s="12" t="str">
        <x:v>&gt;1自动回归门设计，有效，避免冷量流水;&gt;囚 精准电子温控,清晰易读,温度控制精确;易拆卸磁性门缝胶条,便于清洗，卫生健康;3&gt;4 科学风道循环设计,温度均衡,智能自动化霜;名牌压缩机*整体采用SUS201不锈钢制作，台
面厚1.0mm；侧面0.8MM
来源 西式快餐-设备.xlsx / 西式快餐设备 / K13</x:v>
      </x:c>
    </x:row>
    <x:row r="130" ht="26.399999618530273" hidden="0" customHeight="1">
      <x:c r="A130" s="12" t="str">
        <x:v>P04</x:v>
      </x:c>
      <x:c r="B130" s="12" t="str">
        <x:v>冷藏打包台</x:v>
      </x:c>
      <x:c r="C130" s="12" t="str">
        <x:v>厂家</x:v>
      </x:c>
      <x:c r="D130" s="12" t="str">
        <x:v>展卓
来源 西式快餐-设备.xlsx / 西式快餐设备 / L13</x:v>
      </x:c>
    </x:row>
    <x:row r="131" ht="26.399999618530273" hidden="0" customHeight="1">
      <x:c r="A131" s="12" t="str">
        <x:v>P04</x:v>
      </x:c>
      <x:c r="B131" s="12" t="str">
        <x:v>冷藏打包台</x:v>
      </x:c>
      <x:c r="C131" s="12" t="str">
        <x:v>外箱尺寸（原表未统一标注单位）</x:v>
      </x:c>
      <x:c r="D131" s="12" t="str">
        <x:v>190*100*96
来源 西式快餐-设备.xlsx / 西式快餐设备 / G13</x:v>
      </x:c>
    </x:row>
    <x:row r="132" ht="26.399999618530273" hidden="0" customHeight="1">
      <x:c r="A132" s="12" t="str">
        <x:v>P04</x:v>
      </x:c>
      <x:c r="B132" s="12" t="str">
        <x:v>冷藏打包台</x:v>
      </x:c>
      <x:c r="C132" s="12" t="str">
        <x:v>CBM（单件或合计待核）</x:v>
      </x:c>
      <x:c r="D132" s="12" t="str">
        <x:v>1.824
来源 西式快餐-设备.xlsx / 西式快餐设备 / F13</x:v>
      </x:c>
    </x:row>
    <x:row r="133" ht="26.399999618530273" hidden="0" customHeight="1">
      <x:c r="A133" s="12" t="str">
        <x:v>P04</x:v>
      </x:c>
      <x:c r="B133" s="12" t="str">
        <x:v>冷藏打包台</x:v>
      </x:c>
      <x:c r="C133" s="12" t="str">
        <x:v>原表箱数</x:v>
      </x:c>
      <x:c r="D133" s="12" t="str">
        <x:v>1
来源 西式快餐-设备.xlsx / 西式快餐设备 / E13</x:v>
      </x:c>
    </x:row>
    <x:row r="134" ht="26.399999618530273" hidden="0" customHeight="1">
      <x:c r="A134" s="12" t="str">
        <x:v>P04</x:v>
      </x:c>
      <x:c r="B134" s="12" t="str">
        <x:v>冷藏打包台</x:v>
      </x:c>
      <x:c r="C134" s="12" t="str">
        <x:v>原表历史数量</x:v>
      </x:c>
      <x:c r="D134" s="12" t="str">
        <x:v>1
来源 西式快餐-设备.xlsx / 西式快餐设备 / C13</x:v>
      </x:c>
    </x:row>
    <x:row r="135" ht="15" hidden="0" customHeight="1">
      <x:c r="A135" s="12" t="str">
        <x:v>P05</x:v>
      </x:c>
      <x:c r="B135" s="12" t="str">
        <x:v>出锅工作台</x:v>
      </x:c>
      <x:c r="C135" s="12" t="str">
        <x:v>模型范围</x:v>
      </x:c>
      <x:c r="D135" s="12" t="str">
        <x:v>P05</x:v>
      </x:c>
    </x:row>
    <x:row r="136" ht="15" hidden="0" customHeight="1">
      <x:c r="A136" s="12" t="str">
        <x:v>P05</x:v>
      </x:c>
      <x:c r="B136" s="12" t="str">
        <x:v>出锅工作台</x:v>
      </x:c>
      <x:c r="C136" s="12" t="str">
        <x:v>P05外包尺寸 mm</x:v>
      </x:c>
      <x:c r="D136" s="12" t="str">
        <x:v>1500.0 × 700.0 × 1060.0</x:v>
      </x:c>
    </x:row>
    <x:row r="137" ht="15" hidden="0" customHeight="1">
      <x:c r="A137" s="12" t="str">
        <x:v>P05</x:v>
      </x:c>
      <x:c r="B137" s="12" t="str">
        <x:v>出锅工作台</x:v>
      </x:c>
      <x:c r="C137" s="12" t="str">
        <x:v>供货范围</x:v>
      </x:c>
      <x:c r="D137" s="12" t="str">
        <x:v>整套设备及原模型已有支架。设备型号、配置与安装朝向复核后报价。</x:v>
      </x:c>
    </x:row>
    <x:row r="138" ht="15" hidden="0" customHeight="1">
      <x:c r="A138" s="12" t="str">
        <x:v>P05</x:v>
      </x:c>
      <x:c r="B138" s="12" t="str">
        <x:v>出锅工作台</x:v>
      </x:c>
      <x:c r="C138" s="12" t="str">
        <x:v>数量口径</x:v>
      </x:c>
      <x:c r="D138" s="12" t="str">
        <x:v>设计净量 1 套；损耗预设 待定；订单量未确认</x:v>
      </x:c>
    </x:row>
    <x:row r="139" ht="15" hidden="0" customHeight="1">
      <x:c r="A139" s="12" t="str">
        <x:v>P05</x:v>
      </x:c>
      <x:c r="B139" s="12" t="str">
        <x:v>出锅工作台</x:v>
      </x:c>
      <x:c r="C139" s="12" t="str">
        <x:v>历史单价出处</x:v>
      </x:c>
      <x:c r="D139" s="12" t="str">
        <x:v>炸鸡店03-供应商询价清单(2).xlsx / 供应商报价 / G19；已换算美元整数单价，非本案确认值</x:v>
      </x:c>
    </x:row>
    <x:row r="140" ht="26.399999618530273" hidden="0" customHeight="1">
      <x:c r="A140" s="12" t="str">
        <x:v>P05</x:v>
      </x:c>
      <x:c r="B140" s="12" t="str">
        <x:v>出锅工作台</x:v>
      </x:c>
      <x:c r="C140" s="12" t="str">
        <x:v>外形尺寸（原文）</x:v>
      </x:c>
      <x:c r="D140" s="12" t="str">
        <x:v>1500X700X860
来源 西式快餐-设备.xlsx / 西式快餐设备 / J14</x:v>
      </x:c>
    </x:row>
    <x:row r="141" ht="26.399999618530273" hidden="0" customHeight="1">
      <x:c r="A141" s="12" t="str">
        <x:v>P05</x:v>
      </x:c>
      <x:c r="B141" s="12" t="str">
        <x:v>出锅工作台</x:v>
      </x:c>
      <x:c r="C141" s="12" t="str">
        <x:v>材质、用途及电气参数</x:v>
      </x:c>
      <x:c r="D141" s="12" t="str">
        <x:v>不锈钢制品
来源 西式快餐-设备.xlsx / 西式快餐设备 / I14</x:v>
      </x:c>
    </x:row>
    <x:row r="142" ht="26.399999618530273" hidden="0" customHeight="1">
      <x:c r="A142" s="12" t="str">
        <x:v>P05</x:v>
      </x:c>
      <x:c r="B142" s="12" t="str">
        <x:v>出锅工作台</x:v>
      </x:c>
      <x:c r="C142" s="12" t="str">
        <x:v>厂家</x:v>
      </x:c>
      <x:c r="D142" s="12" t="str">
        <x:v>展卓
来源 西式快餐-设备.xlsx / 西式快餐设备 / L14</x:v>
      </x:c>
    </x:row>
    <x:row r="143" ht="26.399999618530273" hidden="0" customHeight="1">
      <x:c r="A143" s="12" t="str">
        <x:v>P05</x:v>
      </x:c>
      <x:c r="B143" s="12" t="str">
        <x:v>出锅工作台</x:v>
      </x:c>
      <x:c r="C143" s="12" t="str">
        <x:v>外箱尺寸（原表未统一标注单位）</x:v>
      </x:c>
      <x:c r="D143" s="12" t="str">
        <x:v>160*80*96
来源 西式快餐-设备.xlsx / 西式快餐设备 / G14</x:v>
      </x:c>
    </x:row>
    <x:row r="144" ht="26.399999618530273" hidden="0" customHeight="1">
      <x:c r="A144" s="12" t="str">
        <x:v>P05</x:v>
      </x:c>
      <x:c r="B144" s="12" t="str">
        <x:v>出锅工作台</x:v>
      </x:c>
      <x:c r="C144" s="12" t="str">
        <x:v>CBM（单件或合计待核）</x:v>
      </x:c>
      <x:c r="D144" s="12" t="str">
        <x:v>1.2288
来源 西式快餐-设备.xlsx / 西式快餐设备 / F14</x:v>
      </x:c>
    </x:row>
    <x:row r="145" ht="26.399999618530273" hidden="0" customHeight="1">
      <x:c r="A145" s="12" t="str">
        <x:v>P05</x:v>
      </x:c>
      <x:c r="B145" s="12" t="str">
        <x:v>出锅工作台</x:v>
      </x:c>
      <x:c r="C145" s="12" t="str">
        <x:v>原表箱数</x:v>
      </x:c>
      <x:c r="D145" s="12" t="str">
        <x:v>1
来源 西式快餐-设备.xlsx / 西式快餐设备 / E14</x:v>
      </x:c>
    </x:row>
    <x:row r="146" ht="26.399999618530273" hidden="0" customHeight="1">
      <x:c r="A146" s="12" t="str">
        <x:v>P05</x:v>
      </x:c>
      <x:c r="B146" s="12" t="str">
        <x:v>出锅工作台</x:v>
      </x:c>
      <x:c r="C146" s="12" t="str">
        <x:v>原表历史数量</x:v>
      </x:c>
      <x:c r="D146" s="12" t="str">
        <x:v>1
来源 西式快餐-设备.xlsx / 西式快餐设备 / C14</x:v>
      </x:c>
    </x:row>
    <x:row r="147" ht="15" hidden="0" customHeight="1">
      <x:c r="A147" s="12" t="str">
        <x:v>H01</x:v>
      </x:c>
      <x:c r="B147" s="12" t="str">
        <x:v>升降炸炉 ①</x:v>
      </x:c>
      <x:c r="C147" s="12" t="str">
        <x:v>模型范围</x:v>
      </x:c>
      <x:c r="D147" s="12" t="str">
        <x:v>H01</x:v>
      </x:c>
    </x:row>
    <x:row r="148" ht="15" hidden="0" customHeight="1">
      <x:c r="A148" s="12" t="str">
        <x:v>H01</x:v>
      </x:c>
      <x:c r="B148" s="12" t="str">
        <x:v>升降炸炉 ①</x:v>
      </x:c>
      <x:c r="C148" s="12" t="str">
        <x:v>H01外包尺寸 mm</x:v>
      </x:c>
      <x:c r="D148" s="12" t="str">
        <x:v>831.5 × 450.0 × 1188.0</x:v>
      </x:c>
    </x:row>
    <x:row r="149" ht="15" hidden="0" customHeight="1">
      <x:c r="A149" s="12" t="str">
        <x:v>H01</x:v>
      </x:c>
      <x:c r="B149" s="12" t="str">
        <x:v>升降炸炉 ①</x:v>
      </x:c>
      <x:c r="C149" s="12" t="str">
        <x:v>供货范围</x:v>
      </x:c>
      <x:c r="D149" s="12" t="str">
        <x:v>整套设备及原模型已有支架。设备型号、配置与安装朝向复核后报价。</x:v>
      </x:c>
    </x:row>
    <x:row r="150" ht="15" hidden="0" customHeight="1">
      <x:c r="A150" s="12" t="str">
        <x:v>H01</x:v>
      </x:c>
      <x:c r="B150" s="12" t="str">
        <x:v>升降炸炉 ①</x:v>
      </x:c>
      <x:c r="C150" s="12" t="str">
        <x:v>数量口径</x:v>
      </x:c>
      <x:c r="D150" s="12" t="str">
        <x:v>设计净量 1 套；损耗预设 待定；订单量未确认</x:v>
      </x:c>
    </x:row>
    <x:row r="151" ht="15" hidden="0" customHeight="1">
      <x:c r="A151" s="12" t="str">
        <x:v>H01</x:v>
      </x:c>
      <x:c r="B151" s="12" t="str">
        <x:v>升降炸炉 ①</x:v>
      </x:c>
      <x:c r="C151" s="12" t="str">
        <x:v>历史单价出处</x:v>
      </x:c>
      <x:c r="D151" s="12" t="str">
        <x:v>炸鸡店03-供应商询价清单(2).xlsx / 供应商报价 / G20；已换算美元整数单价，非本案确认值</x:v>
      </x:c>
    </x:row>
    <x:row r="152" ht="26.399999618530273" hidden="0" customHeight="1">
      <x:c r="A152" s="12" t="str">
        <x:v>H01</x:v>
      </x:c>
      <x:c r="B152" s="12" t="str">
        <x:v>升降炸炉 ①</x:v>
      </x:c>
      <x:c r="C152" s="12" t="str">
        <x:v>外形尺寸（原文）</x:v>
      </x:c>
      <x:c r="D152" s="12" t="str">
        <x:v>450X800X1188
来源 西式快餐-设备.xlsx / 西式快餐设备 / J4</x:v>
      </x:c>
    </x:row>
    <x:row r="153" ht="26.399999618530273" hidden="0" customHeight="1">
      <x:c r="A153" s="12" t="str">
        <x:v>H01</x:v>
      </x:c>
      <x:c r="B153" s="12" t="str">
        <x:v>升降炸炉 ①</x:v>
      </x:c>
      <x:c r="C153" s="12" t="str">
        <x:v>材质、用途及电气参数</x:v>
      </x:c>
      <x:c r="D153" s="12" t="str">
        <x:v>110V
来源 西式快餐-设备.xlsx / 西式快餐设备 / I4</x:v>
      </x:c>
    </x:row>
    <x:row r="154" ht="26.399999618530273" hidden="0" customHeight="1">
      <x:c r="A154" s="12" t="str">
        <x:v>H01</x:v>
      </x:c>
      <x:c r="B154" s="12" t="str">
        <x:v>升降炸炉 ①</x:v>
      </x:c>
      <x:c r="C154" s="12" t="str">
        <x:v>配置与备注</x:v>
      </x:c>
      <x:c r="D154" s="12" t="str">
        <x:v>带12段电脑版，可增加IOT，采用进口阀体，120000BTU/H
来源 西式快餐-设备.xlsx / 西式快餐设备 / K4</x:v>
      </x:c>
    </x:row>
    <x:row r="155" ht="26.399999618530273" hidden="0" customHeight="1">
      <x:c r="A155" s="12" t="str">
        <x:v>H01</x:v>
      </x:c>
      <x:c r="B155" s="12" t="str">
        <x:v>升降炸炉 ①</x:v>
      </x:c>
      <x:c r="C155" s="12" t="str">
        <x:v>厂家</x:v>
      </x:c>
      <x:c r="D155" s="12" t="str">
        <x:v>展卓
来源 西式快餐-设备.xlsx / 西式快餐设备 / L4</x:v>
      </x:c>
    </x:row>
    <x:row r="156" ht="26.399999618530273" hidden="0" customHeight="1">
      <x:c r="A156" s="12" t="str">
        <x:v>H01</x:v>
      </x:c>
      <x:c r="B156" s="12" t="str">
        <x:v>升降炸炉 ①</x:v>
      </x:c>
      <x:c r="C156" s="12" t="str">
        <x:v>外箱尺寸（原表未统一标注单位）</x:v>
      </x:c>
      <x:c r="D156" s="12" t="str">
        <x:v>50*90*130
来源 西式快餐-设备.xlsx / 西式快餐设备 / G4</x:v>
      </x:c>
    </x:row>
    <x:row r="157" ht="26.399999618530273" hidden="0" customHeight="1">
      <x:c r="A157" s="12" t="str">
        <x:v>H01</x:v>
      </x:c>
      <x:c r="B157" s="12" t="str">
        <x:v>升降炸炉 ①</x:v>
      </x:c>
      <x:c r="C157" s="12" t="str">
        <x:v>CBM（单件或合计待核）</x:v>
      </x:c>
      <x:c r="D157" s="12" t="str">
        <x:v>1.17
来源 西式快餐-设备.xlsx / 西式快餐设备 / F4</x:v>
      </x:c>
    </x:row>
    <x:row r="158" ht="26.399999618530273" hidden="0" customHeight="1">
      <x:c r="A158" s="12" t="str">
        <x:v>H01</x:v>
      </x:c>
      <x:c r="B158" s="12" t="str">
        <x:v>升降炸炉 ①</x:v>
      </x:c>
      <x:c r="C158" s="12" t="str">
        <x:v>原表箱数</x:v>
      </x:c>
      <x:c r="D158" s="12" t="str">
        <x:v>2
来源 西式快餐-设备.xlsx / 西式快餐设备 / E4</x:v>
      </x:c>
    </x:row>
    <x:row r="159" ht="26.399999618530273" hidden="0" customHeight="1">
      <x:c r="A159" s="12" t="str">
        <x:v>H01</x:v>
      </x:c>
      <x:c r="B159" s="12" t="str">
        <x:v>升降炸炉 ①</x:v>
      </x:c>
      <x:c r="C159" s="12" t="str">
        <x:v>原表历史数量</x:v>
      </x:c>
      <x:c r="D159" s="12" t="str">
        <x:v>2
来源 西式快餐-设备.xlsx / 西式快餐设备 / C4</x:v>
      </x:c>
    </x:row>
    <x:row r="160" ht="15" hidden="0" customHeight="1">
      <x:c r="A160" s="12" t="str">
        <x:v>H02</x:v>
      </x:c>
      <x:c r="B160" s="12" t="str">
        <x:v>升降炸炉 ②</x:v>
      </x:c>
      <x:c r="C160" s="12" t="str">
        <x:v>模型范围</x:v>
      </x:c>
      <x:c r="D160" s="12" t="str">
        <x:v>H02</x:v>
      </x:c>
    </x:row>
    <x:row r="161" ht="15" hidden="0" customHeight="1">
      <x:c r="A161" s="12" t="str">
        <x:v>H02</x:v>
      </x:c>
      <x:c r="B161" s="12" t="str">
        <x:v>升降炸炉 ②</x:v>
      </x:c>
      <x:c r="C161" s="12" t="str">
        <x:v>H02外包尺寸 mm</x:v>
      </x:c>
      <x:c r="D161" s="12" t="str">
        <x:v>831.5 × 450.0 × 1188.0</x:v>
      </x:c>
    </x:row>
    <x:row r="162" ht="15" hidden="0" customHeight="1">
      <x:c r="A162" s="12" t="str">
        <x:v>H02</x:v>
      </x:c>
      <x:c r="B162" s="12" t="str">
        <x:v>升降炸炉 ②</x:v>
      </x:c>
      <x:c r="C162" s="12" t="str">
        <x:v>供货范围</x:v>
      </x:c>
      <x:c r="D162" s="12" t="str">
        <x:v>整套设备及原模型已有支架。设备型号、配置与安装朝向复核后报价。</x:v>
      </x:c>
    </x:row>
    <x:row r="163" ht="15" hidden="0" customHeight="1">
      <x:c r="A163" s="12" t="str">
        <x:v>H02</x:v>
      </x:c>
      <x:c r="B163" s="12" t="str">
        <x:v>升降炸炉 ②</x:v>
      </x:c>
      <x:c r="C163" s="12" t="str">
        <x:v>数量口径</x:v>
      </x:c>
      <x:c r="D163" s="12" t="str">
        <x:v>设计净量 1 套；损耗预设 待定；订单量未确认</x:v>
      </x:c>
    </x:row>
    <x:row r="164" ht="15" hidden="0" customHeight="1">
      <x:c r="A164" s="12" t="str">
        <x:v>H02</x:v>
      </x:c>
      <x:c r="B164" s="12" t="str">
        <x:v>升降炸炉 ②</x:v>
      </x:c>
      <x:c r="C164" s="12" t="str">
        <x:v>历史单价出处</x:v>
      </x:c>
      <x:c r="D164" s="12" t="str">
        <x:v>炸鸡店03-供应商询价清单(2).xlsx / 供应商报价 / G21；已换算美元整数单价，非本案确认值</x:v>
      </x:c>
    </x:row>
    <x:row r="165" ht="26.399999618530273" hidden="0" customHeight="1">
      <x:c r="A165" s="12" t="str">
        <x:v>H02</x:v>
      </x:c>
      <x:c r="B165" s="12" t="str">
        <x:v>升降炸炉 ②</x:v>
      </x:c>
      <x:c r="C165" s="12" t="str">
        <x:v>外形尺寸（原文）</x:v>
      </x:c>
      <x:c r="D165" s="12" t="str">
        <x:v>450X800X1188
来源 西式快餐-设备.xlsx / 西式快餐设备 / J4</x:v>
      </x:c>
    </x:row>
    <x:row r="166" ht="26.399999618530273" hidden="0" customHeight="1">
      <x:c r="A166" s="12" t="str">
        <x:v>H02</x:v>
      </x:c>
      <x:c r="B166" s="12" t="str">
        <x:v>升降炸炉 ②</x:v>
      </x:c>
      <x:c r="C166" s="12" t="str">
        <x:v>材质、用途及电气参数</x:v>
      </x:c>
      <x:c r="D166" s="12" t="str">
        <x:v>110V
来源 西式快餐-设备.xlsx / 西式快餐设备 / I4</x:v>
      </x:c>
    </x:row>
    <x:row r="167" ht="26.399999618530273" hidden="0" customHeight="1">
      <x:c r="A167" s="12" t="str">
        <x:v>H02</x:v>
      </x:c>
      <x:c r="B167" s="12" t="str">
        <x:v>升降炸炉 ②</x:v>
      </x:c>
      <x:c r="C167" s="12" t="str">
        <x:v>配置与备注</x:v>
      </x:c>
      <x:c r="D167" s="12" t="str">
        <x:v>带12段电脑版，可增加IOT，采用进口阀体，120000BTU/H
来源 西式快餐-设备.xlsx / 西式快餐设备 / K4</x:v>
      </x:c>
    </x:row>
    <x:row r="168" ht="26.399999618530273" hidden="0" customHeight="1">
      <x:c r="A168" s="12" t="str">
        <x:v>H02</x:v>
      </x:c>
      <x:c r="B168" s="12" t="str">
        <x:v>升降炸炉 ②</x:v>
      </x:c>
      <x:c r="C168" s="12" t="str">
        <x:v>厂家</x:v>
      </x:c>
      <x:c r="D168" s="12" t="str">
        <x:v>展卓
来源 西式快餐-设备.xlsx / 西式快餐设备 / L4</x:v>
      </x:c>
    </x:row>
    <x:row r="169" ht="26.399999618530273" hidden="0" customHeight="1">
      <x:c r="A169" s="12" t="str">
        <x:v>H02</x:v>
      </x:c>
      <x:c r="B169" s="12" t="str">
        <x:v>升降炸炉 ②</x:v>
      </x:c>
      <x:c r="C169" s="12" t="str">
        <x:v>外箱尺寸（原表未统一标注单位）</x:v>
      </x:c>
      <x:c r="D169" s="12" t="str">
        <x:v>50*90*130
来源 西式快餐-设备.xlsx / 西式快餐设备 / G4</x:v>
      </x:c>
    </x:row>
    <x:row r="170" ht="26.399999618530273" hidden="0" customHeight="1">
      <x:c r="A170" s="12" t="str">
        <x:v>H02</x:v>
      </x:c>
      <x:c r="B170" s="12" t="str">
        <x:v>升降炸炉 ②</x:v>
      </x:c>
      <x:c r="C170" s="12" t="str">
        <x:v>CBM（单件或合计待核）</x:v>
      </x:c>
      <x:c r="D170" s="12" t="str">
        <x:v>1.17
来源 西式快餐-设备.xlsx / 西式快餐设备 / F4</x:v>
      </x:c>
    </x:row>
    <x:row r="171" ht="26.399999618530273" hidden="0" customHeight="1">
      <x:c r="A171" s="12" t="str">
        <x:v>H02</x:v>
      </x:c>
      <x:c r="B171" s="12" t="str">
        <x:v>升降炸炉 ②</x:v>
      </x:c>
      <x:c r="C171" s="12" t="str">
        <x:v>原表箱数</x:v>
      </x:c>
      <x:c r="D171" s="12" t="str">
        <x:v>2
来源 西式快餐-设备.xlsx / 西式快餐设备 / E4</x:v>
      </x:c>
    </x:row>
    <x:row r="172" ht="26.399999618530273" hidden="0" customHeight="1">
      <x:c r="A172" s="12" t="str">
        <x:v>H02</x:v>
      </x:c>
      <x:c r="B172" s="12" t="str">
        <x:v>升降炸炉 ②</x:v>
      </x:c>
      <x:c r="C172" s="12" t="str">
        <x:v>原表历史数量</x:v>
      </x:c>
      <x:c r="D172" s="12" t="str">
        <x:v>2
来源 西式快餐-设备.xlsx / 西式快餐设备 / C4</x:v>
      </x:c>
    </x:row>
    <x:row r="173" ht="15" hidden="0" customHeight="1">
      <x:c r="A173" s="12" t="str">
        <x:v>H03</x:v>
      </x:c>
      <x:c r="B173" s="12" t="str">
        <x:v>原压力炸炉</x:v>
      </x:c>
      <x:c r="C173" s="12" t="str">
        <x:v>模型范围</x:v>
      </x:c>
      <x:c r="D173" s="12" t="str">
        <x:v>H03</x:v>
      </x:c>
    </x:row>
    <x:row r="174" ht="15" hidden="0" customHeight="1">
      <x:c r="A174" s="12" t="str">
        <x:v>H03</x:v>
      </x:c>
      <x:c r="B174" s="12" t="str">
        <x:v>原压力炸炉</x:v>
      </x:c>
      <x:c r="C174" s="12" t="str">
        <x:v>H03外包尺寸 mm</x:v>
      </x:c>
      <x:c r="D174" s="12" t="str">
        <x:v>748.5 × 530.0 × 1183.0</x:v>
      </x:c>
    </x:row>
    <x:row r="175" ht="15" hidden="0" customHeight="1">
      <x:c r="A175" s="12" t="str">
        <x:v>H03</x:v>
      </x:c>
      <x:c r="B175" s="12" t="str">
        <x:v>原压力炸炉</x:v>
      </x:c>
      <x:c r="C175" s="12" t="str">
        <x:v>供货范围</x:v>
      </x:c>
      <x:c r="D175" s="12" t="str">
        <x:v>整套设备及原模型已有支架。设备型号、配置与安装朝向复核后报价。</x:v>
      </x:c>
    </x:row>
    <x:row r="176" ht="15" hidden="0" customHeight="1">
      <x:c r="A176" s="12" t="str">
        <x:v>H03</x:v>
      </x:c>
      <x:c r="B176" s="12" t="str">
        <x:v>原压力炸炉</x:v>
      </x:c>
      <x:c r="C176" s="12" t="str">
        <x:v>数量口径</x:v>
      </x:c>
      <x:c r="D176" s="12" t="str">
        <x:v>设计净量 1 套；损耗预设 待定；订单量未确认</x:v>
      </x:c>
    </x:row>
    <x:row r="177" ht="15" hidden="0" customHeight="1">
      <x:c r="A177" s="12" t="str">
        <x:v>H03</x:v>
      </x:c>
      <x:c r="B177" s="12" t="str">
        <x:v>原压力炸炉</x:v>
      </x:c>
      <x:c r="C177" s="12" t="str">
        <x:v>历史单价出处</x:v>
      </x:c>
      <x:c r="D177" s="12" t="str">
        <x:v>炸鸡店03-供应商询价清单(2).xlsx / 供应商报价 / G22；已换算美元整数单价，非本案确认值</x:v>
      </x:c>
    </x:row>
    <x:row r="178" ht="15" hidden="0" customHeight="1">
      <x:c r="A178" s="12" t="str">
        <x:v>H04</x:v>
      </x:c>
      <x:c r="B178" s="12" t="str">
        <x:v>薯条工作站</x:v>
      </x:c>
      <x:c r="C178" s="12" t="str">
        <x:v>模型范围</x:v>
      </x:c>
      <x:c r="D178" s="12" t="str">
        <x:v>H04</x:v>
      </x:c>
    </x:row>
    <x:row r="179" ht="15" hidden="0" customHeight="1">
      <x:c r="A179" s="12" t="str">
        <x:v>H04</x:v>
      </x:c>
      <x:c r="B179" s="12" t="str">
        <x:v>薯条工作站</x:v>
      </x:c>
      <x:c r="C179" s="12" t="str">
        <x:v>H04外包尺寸 mm</x:v>
      </x:c>
      <x:c r="D179" s="12" t="str">
        <x:v>728.0 × 1000.0 × 1560.0</x:v>
      </x:c>
    </x:row>
    <x:row r="180" ht="15" hidden="0" customHeight="1">
      <x:c r="A180" s="12" t="str">
        <x:v>H04</x:v>
      </x:c>
      <x:c r="B180" s="12" t="str">
        <x:v>薯条工作站</x:v>
      </x:c>
      <x:c r="C180" s="12" t="str">
        <x:v>供货范围</x:v>
      </x:c>
      <x:c r="D180" s="12" t="str">
        <x:v>整套设备及原模型已有支架。设备型号、配置与安装朝向复核后报价。</x:v>
      </x:c>
    </x:row>
    <x:row r="181" ht="15" hidden="0" customHeight="1">
      <x:c r="A181" s="12" t="str">
        <x:v>H04</x:v>
      </x:c>
      <x:c r="B181" s="12" t="str">
        <x:v>薯条工作站</x:v>
      </x:c>
      <x:c r="C181" s="12" t="str">
        <x:v>数量口径</x:v>
      </x:c>
      <x:c r="D181" s="12" t="str">
        <x:v>设计净量 1 套；损耗预设 待定；订单量未确认</x:v>
      </x:c>
    </x:row>
    <x:row r="182" ht="15" hidden="0" customHeight="1">
      <x:c r="A182" s="12" t="str">
        <x:v>H04</x:v>
      </x:c>
      <x:c r="B182" s="12" t="str">
        <x:v>薯条工作站</x:v>
      </x:c>
      <x:c r="C182" s="12" t="str">
        <x:v>历史单价出处</x:v>
      </x:c>
      <x:c r="D182" s="12" t="str">
        <x:v>炸鸡店03-供应商询价清单(2).xlsx / 供应商报价 / G23；已换算美元整数单价，非本案确认值</x:v>
      </x:c>
    </x:row>
    <x:row r="183" ht="26.399999618530273" hidden="0" customHeight="1">
      <x:c r="A183" s="12" t="str">
        <x:v>H04</x:v>
      </x:c>
      <x:c r="B183" s="12" t="str">
        <x:v>薯条工作站</x:v>
      </x:c>
      <x:c r="C183" s="12" t="str">
        <x:v>外形尺寸（原文）</x:v>
      </x:c>
      <x:c r="D183" s="12" t="str">
        <x:v>1000X700X1560
来源 西式快餐-设备.xlsx / 西式快餐设备 / J8</x:v>
      </x:c>
    </x:row>
    <x:row r="184" ht="26.399999618530273" hidden="0" customHeight="1">
      <x:c r="A184" s="12" t="str">
        <x:v>H04</x:v>
      </x:c>
      <x:c r="B184" s="12" t="str">
        <x:v>薯条工作站</x:v>
      </x:c>
      <x:c r="C184" s="12" t="str">
        <x:v>材质、用途及电气参数</x:v>
      </x:c>
      <x:c r="D184" s="12" t="str">
        <x:v>1.5kw/110V
来源 西式快餐-设备.xlsx / 西式快餐设备 / I8</x:v>
      </x:c>
    </x:row>
    <x:row r="185" ht="26.399999618530273" hidden="0" customHeight="1">
      <x:c r="A185" s="12" t="str">
        <x:v>H04</x:v>
      </x:c>
      <x:c r="B185" s="12" t="str">
        <x:v>薯条工作站</x:v>
      </x:c>
      <x:c r="C185" s="12" t="str">
        <x:v>配置与备注</x:v>
      </x:c>
      <x:c r="D185" s="12" t="str">
        <x:v>配进口红外线保温灯、搁薯条架
来源 西式快餐-设备.xlsx / 西式快餐设备 / K8</x:v>
      </x:c>
    </x:row>
    <x:row r="186" ht="26.399999618530273" hidden="0" customHeight="1">
      <x:c r="A186" s="12" t="str">
        <x:v>H04</x:v>
      </x:c>
      <x:c r="B186" s="12" t="str">
        <x:v>薯条工作站</x:v>
      </x:c>
      <x:c r="C186" s="12" t="str">
        <x:v>厂家</x:v>
      </x:c>
      <x:c r="D186" s="12" t="str">
        <x:v>展卓
来源 西式快餐-设备.xlsx / 西式快餐设备 / L8</x:v>
      </x:c>
    </x:row>
    <x:row r="187" ht="26.399999618530273" hidden="0" customHeight="1">
      <x:c r="A187" s="12" t="str">
        <x:v>H04</x:v>
      </x:c>
      <x:c r="B187" s="12" t="str">
        <x:v>薯条工作站</x:v>
      </x:c>
      <x:c r="C187" s="12" t="str">
        <x:v>外箱尺寸（原表未统一标注单位）</x:v>
      </x:c>
      <x:c r="D187" s="12" t="str">
        <x:v>110*82*171
来源 西式快餐-设备.xlsx / 西式快餐设备 / G8</x:v>
      </x:c>
    </x:row>
    <x:row r="188" ht="26.399999618530273" hidden="0" customHeight="1">
      <x:c r="A188" s="12" t="str">
        <x:v>H04</x:v>
      </x:c>
      <x:c r="B188" s="12" t="str">
        <x:v>薯条工作站</x:v>
      </x:c>
      <x:c r="C188" s="12" t="str">
        <x:v>CBM（单件或合计待核）</x:v>
      </x:c>
      <x:c r="D188" s="12" t="str">
        <x:v>1.6
来源 西式快餐-设备.xlsx / 西式快餐设备 / F8</x:v>
      </x:c>
    </x:row>
    <x:row r="189" ht="26.399999618530273" hidden="0" customHeight="1">
      <x:c r="A189" s="12" t="str">
        <x:v>H04</x:v>
      </x:c>
      <x:c r="B189" s="12" t="str">
        <x:v>薯条工作站</x:v>
      </x:c>
      <x:c r="C189" s="12" t="str">
        <x:v>原表箱数</x:v>
      </x:c>
      <x:c r="D189" s="12" t="str">
        <x:v>1
来源 西式快餐-设备.xlsx / 西式快餐设备 / E8</x:v>
      </x:c>
    </x:row>
    <x:row r="190" ht="26.399999618530273" hidden="0" customHeight="1">
      <x:c r="A190" s="12" t="str">
        <x:v>H04</x:v>
      </x:c>
      <x:c r="B190" s="12" t="str">
        <x:v>薯条工作站</x:v>
      </x:c>
      <x:c r="C190" s="12" t="str">
        <x:v>原表历史数量</x:v>
      </x:c>
      <x:c r="D190" s="12" t="str">
        <x:v>1
来源 西式快餐-设备.xlsx / 西式快餐设备 / C8</x:v>
      </x:c>
    </x:row>
    <x:row r="191" ht="15" hidden="0" customHeight="1">
      <x:c r="A191" s="12" t="str">
        <x:v>M02</x:v>
      </x:c>
      <x:c r="B191" s="12" t="str">
        <x:v>滤油车停靠</x:v>
      </x:c>
      <x:c r="C191" s="12" t="str">
        <x:v>模型范围</x:v>
      </x:c>
      <x:c r="D191" s="12" t="str">
        <x:v>M02</x:v>
      </x:c>
    </x:row>
    <x:row r="192" ht="15" hidden="0" customHeight="1">
      <x:c r="A192" s="12" t="str">
        <x:v>M02</x:v>
      </x:c>
      <x:c r="B192" s="12" t="str">
        <x:v>滤油车停靠</x:v>
      </x:c>
      <x:c r="C192" s="12" t="str">
        <x:v>M02外包尺寸 mm</x:v>
      </x:c>
      <x:c r="D192" s="12" t="str">
        <x:v>350.0 × 617.0 × 585.5</x:v>
      </x:c>
    </x:row>
    <x:row r="193" ht="15" hidden="0" customHeight="1">
      <x:c r="A193" s="12" t="str">
        <x:v>M02</x:v>
      </x:c>
      <x:c r="B193" s="12" t="str">
        <x:v>滤油车停靠</x:v>
      </x:c>
      <x:c r="C193" s="12" t="str">
        <x:v>供货范围</x:v>
      </x:c>
      <x:c r="D193" s="12" t="str">
        <x:v>整套设备及原模型已有支架。设备型号、配置与安装朝向复核后报价。</x:v>
      </x:c>
    </x:row>
    <x:row r="194" ht="15" hidden="0" customHeight="1">
      <x:c r="A194" s="12" t="str">
        <x:v>M02</x:v>
      </x:c>
      <x:c r="B194" s="12" t="str">
        <x:v>滤油车停靠</x:v>
      </x:c>
      <x:c r="C194" s="12" t="str">
        <x:v>数量口径</x:v>
      </x:c>
      <x:c r="D194" s="12" t="str">
        <x:v>设计净量 1 套；损耗预设 待定；订单量未确认</x:v>
      </x:c>
    </x:row>
    <x:row r="195" ht="15" hidden="0" customHeight="1">
      <x:c r="A195" s="12" t="str">
        <x:v>M02</x:v>
      </x:c>
      <x:c r="B195" s="12" t="str">
        <x:v>滤油车停靠</x:v>
      </x:c>
      <x:c r="C195" s="12" t="str">
        <x:v>历史单价出处</x:v>
      </x:c>
      <x:c r="D195" s="12" t="str">
        <x:v>炸鸡店03-供应商询价清单(2).xlsx / 供应商报价 / G24；已换算美元整数单价，非本案确认值</x:v>
      </x:c>
    </x:row>
    <x:row r="196" ht="26.399999618530273" hidden="0" customHeight="1">
      <x:c r="A196" s="12" t="str">
        <x:v>M02</x:v>
      </x:c>
      <x:c r="B196" s="12" t="str">
        <x:v>滤油车停靠</x:v>
      </x:c>
      <x:c r="C196" s="12" t="str">
        <x:v>外形尺寸（原文）</x:v>
      </x:c>
      <x:c r="D196" s="12" t="str">
        <x:v>350X600X591
来源 西式快餐-设备.xlsx / 西式快餐设备 / J17</x:v>
      </x:c>
    </x:row>
    <x:row r="197" ht="26.399999618530273" hidden="0" customHeight="1">
      <x:c r="A197" s="12" t="str">
        <x:v>M02</x:v>
      </x:c>
      <x:c r="B197" s="12" t="str">
        <x:v>滤油车停靠</x:v>
      </x:c>
      <x:c r="C197" s="12" t="str">
        <x:v>材质、用途及电气参数</x:v>
      </x:c>
      <x:c r="D197" s="12" t="str">
        <x:v>220V；0.25KW
来源 西式快餐-设备.xlsx / 西式快餐设备 / I17</x:v>
      </x:c>
    </x:row>
    <x:row r="198" ht="26.399999618530273" hidden="0" customHeight="1">
      <x:c r="A198" s="12" t="str">
        <x:v>M02</x:v>
      </x:c>
      <x:c r="B198" s="12" t="str">
        <x:v>滤油车停靠</x:v>
      </x:c>
      <x:c r="C198" s="12" t="str">
        <x:v>配置与备注</x:v>
      </x:c>
      <x:c r="D198" s="12" t="str">
        <x:v>油缸与主机可分离，进口油管、滤油快速干净、容积：35L，体积小清洗方便
来源 西式快餐-设备.xlsx / 西式快餐设备 / K17</x:v>
      </x:c>
    </x:row>
    <x:row r="199" ht="26.399999618530273" hidden="0" customHeight="1">
      <x:c r="A199" s="12" t="str">
        <x:v>M02</x:v>
      </x:c>
      <x:c r="B199" s="12" t="str">
        <x:v>滤油车停靠</x:v>
      </x:c>
      <x:c r="C199" s="12" t="str">
        <x:v>厂家</x:v>
      </x:c>
      <x:c r="D199" s="12" t="str">
        <x:v>展卓
来源 西式快餐-设备.xlsx / 西式快餐设备 / L17</x:v>
      </x:c>
    </x:row>
    <x:row r="200" ht="26.399999618530273" hidden="0" customHeight="1">
      <x:c r="A200" s="12" t="str">
        <x:v>M02</x:v>
      </x:c>
      <x:c r="B200" s="12" t="str">
        <x:v>滤油车停靠</x:v>
      </x:c>
      <x:c r="C200" s="12" t="str">
        <x:v>外箱尺寸（原表未统一标注单位）</x:v>
      </x:c>
      <x:c r="D200" s="12" t="str">
        <x:v>74*48*75
来源 西式快餐-设备.xlsx / 西式快餐设备 / G17</x:v>
      </x:c>
    </x:row>
    <x:row r="201" ht="26.399999618530273" hidden="0" customHeight="1">
      <x:c r="A201" s="12" t="str">
        <x:v>M02</x:v>
      </x:c>
      <x:c r="B201" s="12" t="str">
        <x:v>滤油车停靠</x:v>
      </x:c>
      <x:c r="C201" s="12" t="str">
        <x:v>CBM（单件或合计待核）</x:v>
      </x:c>
      <x:c r="D201" s="12" t="str">
        <x:v>0.2664
来源 西式快餐-设备.xlsx / 西式快餐设备 / F17</x:v>
      </x:c>
    </x:row>
    <x:row r="202" ht="26.399999618530273" hidden="0" customHeight="1">
      <x:c r="A202" s="12" t="str">
        <x:v>M02</x:v>
      </x:c>
      <x:c r="B202" s="12" t="str">
        <x:v>滤油车停靠</x:v>
      </x:c>
      <x:c r="C202" s="12" t="str">
        <x:v>原表箱数</x:v>
      </x:c>
      <x:c r="D202" s="12" t="str">
        <x:v>1
来源 西式快餐-设备.xlsx / 西式快餐设备 / E17</x:v>
      </x:c>
    </x:row>
    <x:row r="203" ht="26.399999618530273" hidden="0" customHeight="1">
      <x:c r="A203" s="12" t="str">
        <x:v>M02</x:v>
      </x:c>
      <x:c r="B203" s="12" t="str">
        <x:v>滤油车停靠</x:v>
      </x:c>
      <x:c r="C203" s="12" t="str">
        <x:v>原表历史数量</x:v>
      </x:c>
      <x:c r="D203" s="12" t="str">
        <x:v>1
来源 西式快餐-设备.xlsx / 西式快餐设备 / C17</x:v>
      </x:c>
    </x:row>
    <x:row r="204" ht="26.399999618530273" hidden="0" customHeight="1">
      <x:c r="A204" s="12" t="str">
        <x:v>M02</x:v>
      </x:c>
      <x:c r="B204" s="12" t="str">
        <x:v>滤油车停靠</x:v>
      </x:c>
      <x:c r="C204" s="12" t="str">
        <x:v>外形尺寸（原文）</x:v>
      </x:c>
      <x:c r="D204" s="12" t="str">
        <x:v>350*600*591
来源 Happy Chicken-整店.xlsx / Happy Chicken / K33</x:v>
      </x:c>
    </x:row>
    <x:row r="205" ht="26.399999618530273" hidden="0" customHeight="1">
      <x:c r="A205" s="12" t="str">
        <x:v>M02</x:v>
      </x:c>
      <x:c r="B205" s="12" t="str">
        <x:v>滤油车停靠</x:v>
      </x:c>
      <x:c r="C205" s="12" t="str">
        <x:v>材质、用途及电气参数</x:v>
      </x:c>
      <x:c r="D205" s="12" t="str">
        <x:v>110V；0.25KW
来源 Happy Chicken-整店.xlsx / Happy Chicken / J33</x:v>
      </x:c>
    </x:row>
    <x:row r="206" ht="26.399999618530273" hidden="0" customHeight="1">
      <x:c r="A206" s="12" t="str">
        <x:v>M02</x:v>
      </x:c>
      <x:c r="B206" s="12" t="str">
        <x:v>滤油车停靠</x:v>
      </x:c>
      <x:c r="C206" s="12" t="str">
        <x:v>包装尺寸（原文）</x:v>
      </x:c>
      <x:c r="D206" s="12" t="str">
        <x:v>740*480*750
来源 Happy Chicken-整店.xlsx / Happy Chicken / H33</x:v>
      </x:c>
    </x:row>
    <x:row r="207" ht="26.399999618530273" hidden="0" customHeight="1">
      <x:c r="A207" s="12" t="str">
        <x:v>M02</x:v>
      </x:c>
      <x:c r="B207" s="12" t="str">
        <x:v>滤油车停靠</x:v>
      </x:c>
      <x:c r="C207" s="12" t="str">
        <x:v>CBM（单件或合计待核）</x:v>
      </x:c>
      <x:c r="D207" s="12" t="str">
        <x:v>0.13
来源 Happy Chicken-整店.xlsx / Happy Chicken / G33</x:v>
      </x:c>
    </x:row>
    <x:row r="208" ht="26.399999618530273" hidden="0" customHeight="1">
      <x:c r="A208" s="12" t="str">
        <x:v>M02</x:v>
      </x:c>
      <x:c r="B208" s="12" t="str">
        <x:v>滤油车停靠</x:v>
      </x:c>
      <x:c r="C208" s="12" t="str">
        <x:v>原表箱数</x:v>
      </x:c>
      <x:c r="D208" s="12" t="str">
        <x:v>1
来源 Happy Chicken-整店.xlsx / Happy Chicken / F33</x:v>
      </x:c>
    </x:row>
    <x:row r="209" ht="26.399999618530273" hidden="0" customHeight="1">
      <x:c r="A209" s="12" t="str">
        <x:v>M02</x:v>
      </x:c>
      <x:c r="B209" s="12" t="str">
        <x:v>滤油车停靠</x:v>
      </x:c>
      <x:c r="C209" s="12" t="str">
        <x:v>原表历史数量</x:v>
      </x:c>
      <x:c r="D209" s="12" t="str">
        <x:v>1
来源 Happy Chicken-整店.xlsx / Happy Chicken / C33</x:v>
      </x:c>
    </x:row>
    <x:row r="210" ht="15" hidden="0" customHeight="1">
      <x:c r="A210" s="12" t="str">
        <x:v>W04</x:v>
      </x:c>
      <x:c r="B210" s="12" t="str">
        <x:v>2.4m 清洗槽</x:v>
      </x:c>
      <x:c r="C210" s="12" t="str">
        <x:v>模型范围</x:v>
      </x:c>
      <x:c r="D210" s="12" t="str">
        <x:v>W04</x:v>
      </x:c>
    </x:row>
    <x:row r="211" ht="15" hidden="0" customHeight="1">
      <x:c r="A211" s="12" t="str">
        <x:v>W04</x:v>
      </x:c>
      <x:c r="B211" s="12" t="str">
        <x:v>2.4m 清洗槽</x:v>
      </x:c>
      <x:c r="C211" s="12" t="str">
        <x:v>W04外包尺寸 mm</x:v>
      </x:c>
      <x:c r="D211" s="12" t="str">
        <x:v>2400.0 × 615.0 × 1000.0</x:v>
      </x:c>
    </x:row>
    <x:row r="212" ht="15" hidden="0" customHeight="1">
      <x:c r="A212" s="12" t="str">
        <x:v>W04</x:v>
      </x:c>
      <x:c r="B212" s="12" t="str">
        <x:v>2.4m 清洗槽</x:v>
      </x:c>
      <x:c r="C212" s="12" t="str">
        <x:v>供货范围</x:v>
      </x:c>
      <x:c r="D212" s="12" t="str">
        <x:v>整套设备及原模型已有支架。设备型号、配置与安装朝向复核后报价。</x:v>
      </x:c>
    </x:row>
    <x:row r="213" ht="15" hidden="0" customHeight="1">
      <x:c r="A213" s="12" t="str">
        <x:v>W04</x:v>
      </x:c>
      <x:c r="B213" s="12" t="str">
        <x:v>2.4m 清洗槽</x:v>
      </x:c>
      <x:c r="C213" s="12" t="str">
        <x:v>数量口径</x:v>
      </x:c>
      <x:c r="D213" s="12" t="str">
        <x:v>设计净量 1 套；损耗预设 待定；订单量未确认</x:v>
      </x:c>
    </x:row>
    <x:row r="214" ht="15" hidden="0" customHeight="1">
      <x:c r="A214" s="12" t="str">
        <x:v>W04</x:v>
      </x:c>
      <x:c r="B214" s="12" t="str">
        <x:v>2.4m 清洗槽</x:v>
      </x:c>
      <x:c r="C214" s="12" t="str">
        <x:v>历史单价出处</x:v>
      </x:c>
      <x:c r="D214" s="12" t="str">
        <x:v>炸鸡店03-供应商询价清单(2).xlsx / 供应商报价 / G25；已换算美元整数单价，非本案确认值</x:v>
      </x:c>
    </x:row>
    <x:row r="215" ht="26.399999618530273" hidden="0" customHeight="1">
      <x:c r="A215" s="12" t="str">
        <x:v>W04</x:v>
      </x:c>
      <x:c r="B215" s="12" t="str">
        <x:v>2.4m 清洗槽</x:v>
      </x:c>
      <x:c r="C215" s="12" t="str">
        <x:v>外形尺寸（原文）</x:v>
      </x:c>
      <x:c r="D215" s="12" t="str">
        <x:v>2400X600X900+100
来源 西式快餐-设备.xlsx / 西式快餐设备 / J10</x:v>
      </x:c>
    </x:row>
    <x:row r="216" ht="26.399999618530273" hidden="0" customHeight="1">
      <x:c r="A216" s="12" t="str">
        <x:v>W04</x:v>
      </x:c>
      <x:c r="B216" s="12" t="str">
        <x:v>2.4m 清洗槽</x:v>
      </x:c>
      <x:c r="C216" s="12" t="str">
        <x:v>材质、用途及电气参数</x:v>
      </x:c>
      <x:c r="D216" s="12" t="str">
        <x:v>订制
来源 西式快餐-设备.xlsx / 西式快餐设备 / I10</x:v>
      </x:c>
    </x:row>
    <x:row r="217" ht="26.399999618530273" hidden="0" customHeight="1">
      <x:c r="A217" s="12" t="str">
        <x:v>W04</x:v>
      </x:c>
      <x:c r="B217" s="12" t="str">
        <x:v>2.4m 清洗槽</x:v>
      </x:c>
      <x:c r="C217" s="12" t="str">
        <x:v>配置与备注</x:v>
      </x:c>
      <x:c r="D217" s="12" t="str">
        <x:v>带水龙头
来源 西式快餐-设备.xlsx / 西式快餐设备 / K10</x:v>
      </x:c>
    </x:row>
    <x:row r="218" ht="26.399999618530273" hidden="0" customHeight="1">
      <x:c r="A218" s="12" t="str">
        <x:v>W04</x:v>
      </x:c>
      <x:c r="B218" s="12" t="str">
        <x:v>2.4m 清洗槽</x:v>
      </x:c>
      <x:c r="C218" s="12" t="str">
        <x:v>厂家</x:v>
      </x:c>
      <x:c r="D218" s="12" t="str">
        <x:v>展卓
来源 西式快餐-设备.xlsx / 西式快餐设备 / L10</x:v>
      </x:c>
    </x:row>
    <x:row r="219" ht="26.399999618530273" hidden="0" customHeight="1">
      <x:c r="A219" s="12" t="str">
        <x:v>W04</x:v>
      </x:c>
      <x:c r="B219" s="12" t="str">
        <x:v>2.4m 清洗槽</x:v>
      </x:c>
      <x:c r="C219" s="12" t="str">
        <x:v>外箱尺寸（原表未统一标注单位）</x:v>
      </x:c>
      <x:c r="D219" s="12" t="str">
        <x:v>250*65*110
来源 西式快餐-设备.xlsx / 西式快餐设备 / G10</x:v>
      </x:c>
    </x:row>
    <x:row r="220" ht="26.399999618530273" hidden="0" customHeight="1">
      <x:c r="A220" s="12" t="str">
        <x:v>W04</x:v>
      </x:c>
      <x:c r="B220" s="12" t="str">
        <x:v>2.4m 清洗槽</x:v>
      </x:c>
      <x:c r="C220" s="12" t="str">
        <x:v>CBM（单件或合计待核）</x:v>
      </x:c>
      <x:c r="D220" s="12" t="str">
        <x:v>1.7875
来源 西式快餐-设备.xlsx / 西式快餐设备 / F10</x:v>
      </x:c>
    </x:row>
    <x:row r="221" ht="26.399999618530273" hidden="0" customHeight="1">
      <x:c r="A221" s="12" t="str">
        <x:v>W04</x:v>
      </x:c>
      <x:c r="B221" s="12" t="str">
        <x:v>2.4m 清洗槽</x:v>
      </x:c>
      <x:c r="C221" s="12" t="str">
        <x:v>原表箱数</x:v>
      </x:c>
      <x:c r="D221" s="12" t="str">
        <x:v>1
来源 西式快餐-设备.xlsx / 西式快餐设备 / E10</x:v>
      </x:c>
    </x:row>
    <x:row r="222" ht="26.399999618530273" hidden="0" customHeight="1">
      <x:c r="A222" s="12" t="str">
        <x:v>W04</x:v>
      </x:c>
      <x:c r="B222" s="12" t="str">
        <x:v>2.4m 清洗槽</x:v>
      </x:c>
      <x:c r="C222" s="12" t="str">
        <x:v>原表历史数量</x:v>
      </x:c>
      <x:c r="D222" s="12" t="str">
        <x:v>1
来源 西式快餐-设备.xlsx / 西式快餐设备 / C10</x:v>
      </x:c>
    </x:row>
    <x:row r="223" ht="15" hidden="0" customHeight="1">
      <x:c r="A223" s="12" t="str">
        <x:v>F03</x:v>
      </x:c>
      <x:c r="B223" s="12" t="str">
        <x:v>冷饮机+支台</x:v>
      </x:c>
      <x:c r="C223" s="12" t="str">
        <x:v>模型范围</x:v>
      </x:c>
      <x:c r="D223" s="12" t="str">
        <x:v>F03</x:v>
      </x:c>
    </x:row>
    <x:row r="224" ht="15" hidden="0" customHeight="1">
      <x:c r="A224" s="12" t="str">
        <x:v>F03</x:v>
      </x:c>
      <x:c r="B224" s="12" t="str">
        <x:v>冷饮机+支台</x:v>
      </x:c>
      <x:c r="C224" s="12" t="str">
        <x:v>F03外包尺寸 mm</x:v>
      </x:c>
      <x:c r="D224" s="12" t="str">
        <x:v>750.0 × 460.0 × 1536.0</x:v>
      </x:c>
    </x:row>
    <x:row r="225" ht="15" hidden="0" customHeight="1">
      <x:c r="A225" s="12" t="str">
        <x:v>F03</x:v>
      </x:c>
      <x:c r="B225" s="12" t="str">
        <x:v>冷饮机+支台</x:v>
      </x:c>
      <x:c r="C225" s="12" t="str">
        <x:v>供货范围</x:v>
      </x:c>
      <x:c r="D225" s="12" t="str">
        <x:v>整套设备及原模型已有支架。设备型号、配置与安装朝向复核后报价。</x:v>
      </x:c>
    </x:row>
    <x:row r="226" ht="15" hidden="0" customHeight="1">
      <x:c r="A226" s="12" t="str">
        <x:v>F03</x:v>
      </x:c>
      <x:c r="B226" s="12" t="str">
        <x:v>冷饮机+支台</x:v>
      </x:c>
      <x:c r="C226" s="12" t="str">
        <x:v>数量口径</x:v>
      </x:c>
      <x:c r="D226" s="12" t="str">
        <x:v>设计净量 1 套；损耗预设 待定；订单量未确认</x:v>
      </x:c>
    </x:row>
    <x:row r="227" ht="15" hidden="0" customHeight="1">
      <x:c r="A227" s="12" t="str">
        <x:v>F03</x:v>
      </x:c>
      <x:c r="B227" s="12" t="str">
        <x:v>冷饮机+支台</x:v>
      </x:c>
      <x:c r="C227" s="12" t="str">
        <x:v>历史单价出处</x:v>
      </x:c>
      <x:c r="D227" s="12" t="str">
        <x:v>炸鸡店03-供应商询价清单(2).xlsx / 供应商报价 / G27；已换算美元整数单价，非本案确认值</x:v>
      </x:c>
    </x:row>
    <x:row r="228" ht="15" hidden="0" customHeight="1">
      <x:c r="A228" s="12" t="str">
        <x:v>F04</x:v>
      </x:c>
      <x:c r="B228" s="12" t="str">
        <x:v>冰淇淋机</x:v>
      </x:c>
      <x:c r="C228" s="12" t="str">
        <x:v>模型范围</x:v>
      </x:c>
      <x:c r="D228" s="12" t="str">
        <x:v>F04</x:v>
      </x:c>
    </x:row>
    <x:row r="229" ht="15" hidden="0" customHeight="1">
      <x:c r="A229" s="12" t="str">
        <x:v>F04</x:v>
      </x:c>
      <x:c r="B229" s="12" t="str">
        <x:v>冰淇淋机</x:v>
      </x:c>
      <x:c r="C229" s="12" t="str">
        <x:v>F04外包尺寸 mm</x:v>
      </x:c>
      <x:c r="D229" s="12" t="str">
        <x:v>932.2 × 468.0 × 1535.0</x:v>
      </x:c>
    </x:row>
    <x:row r="230" ht="15" hidden="0" customHeight="1">
      <x:c r="A230" s="12" t="str">
        <x:v>F04</x:v>
      </x:c>
      <x:c r="B230" s="12" t="str">
        <x:v>冰淇淋机</x:v>
      </x:c>
      <x:c r="C230" s="12" t="str">
        <x:v>供货范围</x:v>
      </x:c>
      <x:c r="D230" s="12" t="str">
        <x:v>整套设备及原模型已有支架。设备型号、配置与安装朝向复核后报价。</x:v>
      </x:c>
    </x:row>
    <x:row r="231" ht="15" hidden="0" customHeight="1">
      <x:c r="A231" s="12" t="str">
        <x:v>F04</x:v>
      </x:c>
      <x:c r="B231" s="12" t="str">
        <x:v>冰淇淋机</x:v>
      </x:c>
      <x:c r="C231" s="12" t="str">
        <x:v>数量口径</x:v>
      </x:c>
      <x:c r="D231" s="12" t="str">
        <x:v>设计净量 1 套；损耗预设 待定；订单量未确认</x:v>
      </x:c>
    </x:row>
    <x:row r="232" ht="15" hidden="0" customHeight="1">
      <x:c r="A232" s="12" t="str">
        <x:v>F04</x:v>
      </x:c>
      <x:c r="B232" s="12" t="str">
        <x:v>冰淇淋机</x:v>
      </x:c>
      <x:c r="C232" s="12" t="str">
        <x:v>历史单价出处</x:v>
      </x:c>
      <x:c r="D232" s="12" t="str">
        <x:v>炸鸡店03-供应商询价清单(2).xlsx / 供应商报价 / G28；已换算美元整数单价，非本案确认值</x:v>
      </x:c>
    </x:row>
    <x:row r="233" ht="26.399999618530273" hidden="0" customHeight="1">
      <x:c r="A233" s="12" t="str">
        <x:v>F04</x:v>
      </x:c>
      <x:c r="B233" s="12" t="str">
        <x:v>冰淇淋机</x:v>
      </x:c>
      <x:c r="C233" s="12" t="str">
        <x:v>外形尺寸（原文）</x:v>
      </x:c>
      <x:c r="D233" s="12" t="str">
        <x:v>555X760X1420
来源 西式快餐-设备.xlsx / 西式快餐设备 / J22</x:v>
      </x:c>
    </x:row>
    <x:row r="234" ht="26.399999618530273" hidden="0" customHeight="1">
      <x:c r="A234" s="12" t="str">
        <x:v>F04</x:v>
      </x:c>
      <x:c r="B234" s="12" t="str">
        <x:v>冰淇淋机</x:v>
      </x:c>
      <x:c r="C234" s="12" t="str">
        <x:v>材质、用途及电气参数</x:v>
      </x:c>
      <x:c r="D234" s="12" t="str">
        <x:v>3.5KW/110V
来源 西式快餐-设备.xlsx / 西式快餐设备 / I22</x:v>
      </x:c>
    </x:row>
    <x:row r="235" ht="26.399999618530273" hidden="0" customHeight="1">
      <x:c r="A235" s="12" t="str">
        <x:v>F04</x:v>
      </x:c>
      <x:c r="B235" s="12" t="str">
        <x:v>冰淇淋机</x:v>
      </x:c>
      <x:c r="C235" s="12" t="str">
        <x:v>配置与备注</x:v>
      </x:c>
      <x:c r="D235" s="12" t="str">
        <x:v>松下压缩机，第一次成型时长：8-10分钟，再次成型时长：2-3分钟。连续出品量：8-10杯
来源 西式快餐-设备.xlsx / 西式快餐设备 / K22</x:v>
      </x:c>
    </x:row>
    <x:row r="236" ht="26.399999618530273" hidden="0" customHeight="1">
      <x:c r="A236" s="12" t="str">
        <x:v>F04</x:v>
      </x:c>
      <x:c r="B236" s="12" t="str">
        <x:v>冰淇淋机</x:v>
      </x:c>
      <x:c r="C236" s="12" t="str">
        <x:v>厂家</x:v>
      </x:c>
      <x:c r="D236" s="12" t="str">
        <x:v>展卓
来源 西式快餐-设备.xlsx / 西式快餐设备 / L22</x:v>
      </x:c>
    </x:row>
    <x:row r="237" ht="26.399999618530273" hidden="0" customHeight="1">
      <x:c r="A237" s="12" t="str">
        <x:v>F04</x:v>
      </x:c>
      <x:c r="B237" s="12" t="str">
        <x:v>冰淇淋机</x:v>
      </x:c>
      <x:c r="C237" s="12" t="str">
        <x:v>外箱尺寸（原表未统一标注单位）</x:v>
      </x:c>
      <x:c r="D237" s="12" t="str">
        <x:v>65*86*152
来源 西式快餐-设备.xlsx / 西式快餐设备 / G22</x:v>
      </x:c>
    </x:row>
    <x:row r="238" ht="26.399999618530273" hidden="0" customHeight="1">
      <x:c r="A238" s="12" t="str">
        <x:v>F04</x:v>
      </x:c>
      <x:c r="B238" s="12" t="str">
        <x:v>冰淇淋机</x:v>
      </x:c>
      <x:c r="C238" s="12" t="str">
        <x:v>CBM（单件或合计待核）</x:v>
      </x:c>
      <x:c r="D238" s="12" t="str">
        <x:v>0.84968
来源 西式快餐-设备.xlsx / 西式快餐设备 / F22</x:v>
      </x:c>
    </x:row>
    <x:row r="239" ht="26.399999618530273" hidden="0" customHeight="1">
      <x:c r="A239" s="12" t="str">
        <x:v>F04</x:v>
      </x:c>
      <x:c r="B239" s="12" t="str">
        <x:v>冰淇淋机</x:v>
      </x:c>
      <x:c r="C239" s="12" t="str">
        <x:v>原表箱数</x:v>
      </x:c>
      <x:c r="D239" s="12" t="str">
        <x:v>1
来源 西式快餐-设备.xlsx / 西式快餐设备 / E22</x:v>
      </x:c>
    </x:row>
    <x:row r="240" ht="26.399999618530273" hidden="0" customHeight="1">
      <x:c r="A240" s="12" t="str">
        <x:v>F04</x:v>
      </x:c>
      <x:c r="B240" s="12" t="str">
        <x:v>冰淇淋机</x:v>
      </x:c>
      <x:c r="C240" s="12" t="str">
        <x:v>原表历史数量</x:v>
      </x:c>
      <x:c r="D240" s="12" t="str">
        <x:v>1
来源 西式快餐-设备.xlsx / 西式快餐设备 / C22</x:v>
      </x:c>
    </x:row>
    <x:row r="241" ht="15" hidden="0" customHeight="1">
      <x:c r="A241" s="12" t="str">
        <x:v>WC1</x:v>
      </x:c>
      <x:c r="B241" s="12" t="str">
        <x:v>坐便器</x:v>
      </x:c>
      <x:c r="C241" s="12" t="str">
        <x:v>模型范围</x:v>
      </x:c>
      <x:c r="D241" s="12" t="str">
        <x:v>WC1</x:v>
      </x:c>
    </x:row>
    <x:row r="242" ht="15" hidden="0" customHeight="1">
      <x:c r="A242" s="12" t="str">
        <x:v>WC1</x:v>
      </x:c>
      <x:c r="B242" s="12" t="str">
        <x:v>坐便器</x:v>
      </x:c>
      <x:c r="C242" s="12" t="str">
        <x:v>WC1外包尺寸 mm</x:v>
      </x:c>
      <x:c r="D242" s="12" t="str">
        <x:v>400.0 × 690.0 × 825.0</x:v>
      </x:c>
    </x:row>
    <x:row r="243" ht="15" hidden="0" customHeight="1">
      <x:c r="A243" s="12" t="str">
        <x:v>WC1</x:v>
      </x:c>
      <x:c r="B243" s="12" t="str">
        <x:v>坐便器</x:v>
      </x:c>
      <x:c r="C243" s="12" t="str">
        <x:v>供货范围</x:v>
      </x:c>
      <x:c r="D243" s="12" t="str">
        <x:v>本案重新建模的洁具，规格和安装支架重新询价。</x:v>
      </x:c>
    </x:row>
    <x:row r="244" ht="15" hidden="0" customHeight="1">
      <x:c r="A244" s="12" t="str">
        <x:v>WC1</x:v>
      </x:c>
      <x:c r="B244" s="12" t="str">
        <x:v>坐便器</x:v>
      </x:c>
      <x:c r="C244" s="12" t="str">
        <x:v>数量口径</x:v>
      </x:c>
      <x:c r="D244" s="12" t="str">
        <x:v>设计净量 1 套；损耗预设 待定；订单量未确认</x:v>
      </x:c>
    </x:row>
    <x:row r="245" ht="39.599998474121094" hidden="0" customHeight="1">
      <x:c r="A245" s="12" t="str">
        <x:v>WC1</x:v>
      </x:c>
      <x:c r="B245" s="12" t="str">
        <x:v>坐便器</x:v>
      </x:c>
      <x:c r="C245" s="12" t="str">
        <x:v>外形尺寸（原文）</x:v>
      </x:c>
      <x:c r="D245" s="12" t="str">
        <x:v>洗手盘长700*宽600*600mm高
马桶：300mm坑距
来源 Happy Chicken-整店.xlsx / Happy Chicken / K7</x:v>
      </x:c>
    </x:row>
    <x:row r="246" ht="26.399999618530273" hidden="0" customHeight="1">
      <x:c r="A246" s="12" t="str">
        <x:v>WC1</x:v>
      </x:c>
      <x:c r="B246" s="12" t="str">
        <x:v>坐便器</x:v>
      </x:c>
      <x:c r="C246" s="12" t="str">
        <x:v>材质、用途及电气参数</x:v>
      </x:c>
      <x:c r="D246" s="12" t="str">
        <x:v>人造石陶瓷洗手台，不锈钢管支撑，陶瓷马桶，水银镜子
来源 Happy Chicken-整店.xlsx / Happy Chicken / J7</x:v>
      </x:c>
    </x:row>
    <x:row r="247" ht="26.399999618530273" hidden="0" customHeight="1">
      <x:c r="A247" s="12" t="str">
        <x:v>WC1</x:v>
      </x:c>
      <x:c r="B247" s="12" t="str">
        <x:v>坐便器</x:v>
      </x:c>
      <x:c r="C247" s="12" t="str">
        <x:v>包装尺寸（原文）</x:v>
      </x:c>
      <x:c r="D247" s="12" t="str">
        <x:v>80*70*70
来源 Happy Chicken-整店.xlsx / Happy Chicken / H7</x:v>
      </x:c>
    </x:row>
    <x:row r="248" ht="26.399999618530273" hidden="0" customHeight="1">
      <x:c r="A248" s="12" t="str">
        <x:v>WC1</x:v>
      </x:c>
      <x:c r="B248" s="12" t="str">
        <x:v>坐便器</x:v>
      </x:c>
      <x:c r="C248" s="12" t="str">
        <x:v>CBM（单件或合计待核）</x:v>
      </x:c>
      <x:c r="D248" s="12" t="str">
        <x:v>1
来源 Happy Chicken-整店.xlsx / Happy Chicken / G7</x:v>
      </x:c>
    </x:row>
    <x:row r="249" ht="26.399999618530273" hidden="0" customHeight="1">
      <x:c r="A249" s="12" t="str">
        <x:v>WC1</x:v>
      </x:c>
      <x:c r="B249" s="12" t="str">
        <x:v>坐便器</x:v>
      </x:c>
      <x:c r="C249" s="12" t="str">
        <x:v>原表箱数</x:v>
      </x:c>
      <x:c r="D249" s="12" t="str">
        <x:v>5
来源 Happy Chicken-整店.xlsx / Happy Chicken / F7</x:v>
      </x:c>
    </x:row>
    <x:row r="250" ht="26.399999618530273" hidden="0" customHeight="1">
      <x:c r="A250" s="12" t="str">
        <x:v>WC1</x:v>
      </x:c>
      <x:c r="B250" s="12" t="str">
        <x:v>坐便器</x:v>
      </x:c>
      <x:c r="C250" s="12" t="str">
        <x:v>原表历史数量</x:v>
      </x:c>
      <x:c r="D250" s="12" t="str">
        <x:v>2
来源 Happy Chicken-整店.xlsx / Happy Chicken / C7</x:v>
      </x:c>
    </x:row>
    <x:row r="251" ht="15" hidden="0" customHeight="1">
      <x:c r="A251" s="12" t="str">
        <x:v>WC2</x:v>
      </x:c>
      <x:c r="B251" s="12" t="str">
        <x:v>壁挂盆</x:v>
      </x:c>
      <x:c r="C251" s="12" t="str">
        <x:v>模型范围</x:v>
      </x:c>
      <x:c r="D251" s="12" t="str">
        <x:v>WC2</x:v>
      </x:c>
    </x:row>
    <x:row r="252" ht="15" hidden="0" customHeight="1">
      <x:c r="A252" s="12" t="str">
        <x:v>WC2</x:v>
      </x:c>
      <x:c r="B252" s="12" t="str">
        <x:v>壁挂盆</x:v>
      </x:c>
      <x:c r="C252" s="12" t="str">
        <x:v>WC2外包尺寸 mm</x:v>
      </x:c>
      <x:c r="D252" s="12" t="str">
        <x:v>460.0 × 480.0 × 526.8</x:v>
      </x:c>
    </x:row>
    <x:row r="253" ht="15" hidden="0" customHeight="1">
      <x:c r="A253" s="12" t="str">
        <x:v>WC2</x:v>
      </x:c>
      <x:c r="B253" s="12" t="str">
        <x:v>壁挂盆</x:v>
      </x:c>
      <x:c r="C253" s="12" t="str">
        <x:v>供货范围</x:v>
      </x:c>
      <x:c r="D253" s="12" t="str">
        <x:v>本案重新建模的洁具，规格和安装支架重新询价。</x:v>
      </x:c>
    </x:row>
    <x:row r="254" ht="15" hidden="0" customHeight="1">
      <x:c r="A254" s="12" t="str">
        <x:v>WC2</x:v>
      </x:c>
      <x:c r="B254" s="12" t="str">
        <x:v>壁挂盆</x:v>
      </x:c>
      <x:c r="C254" s="12" t="str">
        <x:v>数量口径</x:v>
      </x:c>
      <x:c r="D254" s="12" t="str">
        <x:v>设计净量 1 套；损耗预设 待定；订单量未确认</x:v>
      </x:c>
    </x:row>
    <x:row r="255" ht="39.599998474121094" hidden="0" customHeight="1">
      <x:c r="A255" s="12" t="str">
        <x:v>WC2</x:v>
      </x:c>
      <x:c r="B255" s="12" t="str">
        <x:v>壁挂盆</x:v>
      </x:c>
      <x:c r="C255" s="12" t="str">
        <x:v>外形尺寸（原文）</x:v>
      </x:c>
      <x:c r="D255" s="12" t="str">
        <x:v>洗手盘长700*宽600*600mm高
马桶：300mm坑距
来源 Happy Chicken-整店.xlsx / Happy Chicken / K7</x:v>
      </x:c>
    </x:row>
    <x:row r="256" ht="26.399999618530273" hidden="0" customHeight="1">
      <x:c r="A256" s="12" t="str">
        <x:v>WC2</x:v>
      </x:c>
      <x:c r="B256" s="12" t="str">
        <x:v>壁挂盆</x:v>
      </x:c>
      <x:c r="C256" s="12" t="str">
        <x:v>材质、用途及电气参数</x:v>
      </x:c>
      <x:c r="D256" s="12" t="str">
        <x:v>人造石陶瓷洗手台，不锈钢管支撑，陶瓷马桶，水银镜子
来源 Happy Chicken-整店.xlsx / Happy Chicken / J7</x:v>
      </x:c>
    </x:row>
    <x:row r="257" ht="26.399999618530273" hidden="0" customHeight="1">
      <x:c r="A257" s="12" t="str">
        <x:v>WC2</x:v>
      </x:c>
      <x:c r="B257" s="12" t="str">
        <x:v>壁挂盆</x:v>
      </x:c>
      <x:c r="C257" s="12" t="str">
        <x:v>包装尺寸（原文）</x:v>
      </x:c>
      <x:c r="D257" s="12" t="str">
        <x:v>80*70*70
来源 Happy Chicken-整店.xlsx / Happy Chicken / H7</x:v>
      </x:c>
    </x:row>
    <x:row r="258" ht="26.399999618530273" hidden="0" customHeight="1">
      <x:c r="A258" s="12" t="str">
        <x:v>WC2</x:v>
      </x:c>
      <x:c r="B258" s="12" t="str">
        <x:v>壁挂盆</x:v>
      </x:c>
      <x:c r="C258" s="12" t="str">
        <x:v>CBM（单件或合计待核）</x:v>
      </x:c>
      <x:c r="D258" s="12" t="str">
        <x:v>1
来源 Happy Chicken-整店.xlsx / Happy Chicken / G7</x:v>
      </x:c>
    </x:row>
    <x:row r="259" ht="26.399999618530273" hidden="0" customHeight="1">
      <x:c r="A259" s="12" t="str">
        <x:v>WC2</x:v>
      </x:c>
      <x:c r="B259" s="12" t="str">
        <x:v>壁挂盆</x:v>
      </x:c>
      <x:c r="C259" s="12" t="str">
        <x:v>原表箱数</x:v>
      </x:c>
      <x:c r="D259" s="12" t="str">
        <x:v>5
来源 Happy Chicken-整店.xlsx / Happy Chicken / F7</x:v>
      </x:c>
    </x:row>
    <x:row r="260" ht="26.399999618530273" hidden="0" customHeight="1">
      <x:c r="A260" s="12" t="str">
        <x:v>WC2</x:v>
      </x:c>
      <x:c r="B260" s="12" t="str">
        <x:v>壁挂盆</x:v>
      </x:c>
      <x:c r="C260" s="12" t="str">
        <x:v>原表历史数量</x:v>
      </x:c>
      <x:c r="D260" s="12" t="str">
        <x:v>2
来源 Happy Chicken-整店.xlsx / Happy Chicken / C7</x:v>
      </x:c>
    </x:row>
    <x:row r="261" ht="15" hidden="0" customHeight="1">
      <x:c r="A261" s="12" t="str">
        <x:v>POS</x:v>
      </x:c>
      <x:c r="B261" s="12" t="str">
        <x:v>POS</x:v>
      </x:c>
      <x:c r="C261" s="12" t="str">
        <x:v>模型范围</x:v>
      </x:c>
      <x:c r="D261" s="12" t="str">
        <x:v>POS</x:v>
      </x:c>
    </x:row>
    <x:row r="262" ht="15" hidden="0" customHeight="1">
      <x:c r="A262" s="12" t="str">
        <x:v>POS</x:v>
      </x:c>
      <x:c r="B262" s="12" t="str">
        <x:v>POS</x:v>
      </x:c>
      <x:c r="C262" s="12" t="str">
        <x:v>POS外包尺寸 mm</x:v>
      </x:c>
      <x:c r="D262" s="12" t="str">
        <x:v>350.0 × 220.0 × 393.0</x:v>
      </x:c>
    </x:row>
    <x:row r="263" ht="15" hidden="0" customHeight="1">
      <x:c r="A263" s="12" t="str">
        <x:v>POS</x:v>
      </x:c>
      <x:c r="B263" s="12" t="str">
        <x:v>POS</x:v>
      </x:c>
      <x:c r="C263" s="12" t="str">
        <x:v>供货范围</x:v>
      </x:c>
      <x:c r="D263" s="12" t="str">
        <x:v>本案重新统计设计参考量，供货型号、订单量、税运安装范围待供应商确认。</x:v>
      </x:c>
    </x:row>
    <x:row r="264" ht="15" hidden="0" customHeight="1">
      <x:c r="A264" s="12" t="str">
        <x:v>POS</x:v>
      </x:c>
      <x:c r="B264" s="12" t="str">
        <x:v>POS</x:v>
      </x:c>
      <x:c r="C264" s="12" t="str">
        <x:v>数量口径</x:v>
      </x:c>
      <x:c r="D264" s="12" t="str">
        <x:v>设计净量 1 套；损耗预设 待定；订单量未确认</x:v>
      </x:c>
    </x:row>
    <x:row r="265" ht="15" hidden="0" customHeight="1">
      <x:c r="A265" s="12" t="str">
        <x:v>POS</x:v>
      </x:c>
      <x:c r="B265" s="12" t="str">
        <x:v>POS</x:v>
      </x:c>
      <x:c r="C265" s="12" t="str">
        <x:v>历史单价出处</x:v>
      </x:c>
      <x:c r="D265" s="12" t="str">
        <x:v>炸鸡店03-供应商询价清单(2).xlsx / 供应商报价 / G32；已换算美元整数单价，非本案确认值</x:v>
      </x:c>
    </x:row>
    <x:row r="266" ht="15" hidden="0" customHeight="1">
      <x:c r="A266" s="12" t="str">
        <x:v>PAY</x:v>
      </x:c>
      <x:c r="B266" s="12" t="str">
        <x:v>PAY</x:v>
      </x:c>
      <x:c r="C266" s="12" t="str">
        <x:v>模型范围</x:v>
      </x:c>
      <x:c r="D266" s="12" t="str">
        <x:v>PAY</x:v>
      </x:c>
    </x:row>
    <x:row r="267" ht="15" hidden="0" customHeight="1">
      <x:c r="A267" s="12" t="str">
        <x:v>PAY</x:v>
      </x:c>
      <x:c r="B267" s="12" t="str">
        <x:v>PAY</x:v>
      </x:c>
      <x:c r="C267" s="12" t="str">
        <x:v>PAY外包尺寸 mm</x:v>
      </x:c>
      <x:c r="D267" s="12" t="str">
        <x:v>120.0 × 170.0 × 37.5</x:v>
      </x:c>
    </x:row>
    <x:row r="268" ht="15" hidden="0" customHeight="1">
      <x:c r="A268" s="12" t="str">
        <x:v>PAY</x:v>
      </x:c>
      <x:c r="B268" s="12" t="str">
        <x:v>PAY</x:v>
      </x:c>
      <x:c r="C268" s="12" t="str">
        <x:v>供货范围</x:v>
      </x:c>
      <x:c r="D268" s="12" t="str">
        <x:v>本案重新统计设计参考量，供货型号、订单量、税运安装范围待供应商确认。</x:v>
      </x:c>
    </x:row>
    <x:row r="269" ht="15" hidden="0" customHeight="1">
      <x:c r="A269" s="12" t="str">
        <x:v>PAY</x:v>
      </x:c>
      <x:c r="B269" s="12" t="str">
        <x:v>PAY</x:v>
      </x:c>
      <x:c r="C269" s="12" t="str">
        <x:v>数量口径</x:v>
      </x:c>
      <x:c r="D269" s="12" t="str">
        <x:v>设计净量 1 套；损耗预设 待定；订单量未确认</x:v>
      </x:c>
    </x:row>
    <x:row r="270" ht="15" hidden="0" customHeight="1">
      <x:c r="A270" s="12" t="str">
        <x:v>PAY</x:v>
      </x:c>
      <x:c r="B270" s="12" t="str">
        <x:v>PAY</x:v>
      </x:c>
      <x:c r="C270" s="12" t="str">
        <x:v>历史单价出处</x:v>
      </x:c>
      <x:c r="D270" s="12" t="str">
        <x:v>炸鸡店03-供应商询价清单(2).xlsx / 供应商报价 / G33；已换算美元整数单价，非本案确认值</x:v>
      </x:c>
    </x:row>
    <x:row r="271" ht="15" hidden="0" customHeight="1">
      <x:c r="A271" s="12" t="str">
        <x:v>RECEIPT</x:v>
      </x:c>
      <x:c r="B271" s="12" t="str">
        <x:v>RECEIPT</x:v>
      </x:c>
      <x:c r="C271" s="12" t="str">
        <x:v>模型范围</x:v>
      </x:c>
      <x:c r="D271" s="12" t="str">
        <x:v>RECEIPT</x:v>
      </x:c>
    </x:row>
    <x:row r="272" ht="15" hidden="0" customHeight="1">
      <x:c r="A272" s="12" t="str">
        <x:v>RECEIPT</x:v>
      </x:c>
      <x:c r="B272" s="12" t="str">
        <x:v>RECEIPT</x:v>
      </x:c>
      <x:c r="C272" s="12" t="str">
        <x:v>RECEIPT外包尺寸 mm</x:v>
      </x:c>
      <x:c r="D272" s="12" t="str">
        <x:v>145.0 × 209.5 × 146.0</x:v>
      </x:c>
    </x:row>
    <x:row r="273" ht="15" hidden="0" customHeight="1">
      <x:c r="A273" s="12" t="str">
        <x:v>RECEIPT</x:v>
      </x:c>
      <x:c r="B273" s="12" t="str">
        <x:v>RECEIPT</x:v>
      </x:c>
      <x:c r="C273" s="12" t="str">
        <x:v>供货范围</x:v>
      </x:c>
      <x:c r="D273" s="12" t="str">
        <x:v>本案重新统计设计参考量，供货型号、订单量、税运安装范围待供应商确认。</x:v>
      </x:c>
    </x:row>
    <x:row r="274" ht="15" hidden="0" customHeight="1">
      <x:c r="A274" s="12" t="str">
        <x:v>RECEIPT</x:v>
      </x:c>
      <x:c r="B274" s="12" t="str">
        <x:v>RECEIPT</x:v>
      </x:c>
      <x:c r="C274" s="12" t="str">
        <x:v>数量口径</x:v>
      </x:c>
      <x:c r="D274" s="12" t="str">
        <x:v>设计净量 1 套；损耗预设 待定；订单量未确认</x:v>
      </x:c>
    </x:row>
    <x:row r="275" ht="15" hidden="0" customHeight="1">
      <x:c r="A275" s="12" t="str">
        <x:v>RECEIPT</x:v>
      </x:c>
      <x:c r="B275" s="12" t="str">
        <x:v>RECEIPT</x:v>
      </x:c>
      <x:c r="C275" s="12" t="str">
        <x:v>历史单价出处</x:v>
      </x:c>
      <x:c r="D275" s="12" t="str">
        <x:v>炸鸡店03-供应商询价清单(2).xlsx / 供应商报价 / G34；已换算美元整数单价，非本案确认值</x:v>
      </x:c>
    </x:row>
    <x:row r="276" ht="15" hidden="0" customHeight="1">
      <x:c r="A276" s="12" t="str">
        <x:v>PACK</x:v>
      </x:c>
      <x:c r="B276" s="12" t="str">
        <x:v>定制包装与台面小器具</x:v>
      </x:c>
      <x:c r="C276" s="12" t="str">
        <x:v>模型范围</x:v>
      </x:c>
      <x:c r="D276" s="12" t="str">
        <x:v>PACK</x:v>
      </x:c>
    </x:row>
    <x:row r="277" ht="15" hidden="0" customHeight="1">
      <x:c r="A277" s="12" t="str">
        <x:v>PACK</x:v>
      </x:c>
      <x:c r="B277" s="12" t="str">
        <x:v>定制包装与台面小器具</x:v>
      </x:c>
      <x:c r="C277" s="12" t="str">
        <x:v>PACK外包尺寸 mm</x:v>
      </x:c>
      <x:c r="D277" s="12" t="str">
        <x:v>849.0 × 291.5 × 257.5</x:v>
      </x:c>
    </x:row>
    <x:row r="278" ht="15" hidden="0" customHeight="1">
      <x:c r="A278" s="12" t="str">
        <x:v>PACK</x:v>
      </x:c>
      <x:c r="B278" s="12" t="str">
        <x:v>定制包装与台面小器具</x:v>
      </x:c>
      <x:c r="C278" s="12" t="str">
        <x:v>供货范围</x:v>
      </x:c>
      <x:c r="D278" s="12" t="str">
        <x:v>模型为陈列尺度示意；品牌包装、批量与耗材补货另报，不套用旧案整套单价。</x:v>
      </x:c>
    </x:row>
    <x:row r="279" ht="15" hidden="0" customHeight="1">
      <x:c r="A279" s="12" t="str">
        <x:v>PACK</x:v>
      </x:c>
      <x:c r="B279" s="12" t="str">
        <x:v>定制包装与台面小器具</x:v>
      </x:c>
      <x:c r="C279" s="12" t="str">
        <x:v>数量口径</x:v>
      </x:c>
      <x:c r="D279" s="12" t="str">
        <x:v>设计净量 1 套；损耗预设 待定；订单量未确认</x:v>
      </x:c>
    </x:row>
    <x:row r="280" ht="26.399999618530273" hidden="0" customHeight="1">
      <x:c r="A280" s="12" t="str">
        <x:v>PACK</x:v>
      </x:c>
      <x:c r="B280" s="12" t="str">
        <x:v>定制包装与台面小器具</x:v>
      </x:c>
      <x:c r="C280" s="12" t="str">
        <x:v>数量（原表）</x:v>
      </x:c>
      <x:c r="D280" s="12" t="str">
        <x:v>20000
来源 Happy Chicken-整店.xlsx / Happy Chicken / C98</x:v>
      </x:c>
    </x:row>
    <x:row r="281" ht="26.399999618530273" hidden="0" customHeight="1">
      <x:c r="A281" s="12" t="str">
        <x:v>PACK</x:v>
      </x:c>
      <x:c r="B281" s="12" t="str">
        <x:v>定制包装与台面小器具</x:v>
      </x:c>
      <x:c r="C281" s="12" t="str">
        <x:v>CTN箱数（原表）</x:v>
      </x:c>
      <x:c r="D281" s="12" t="str">
        <x:v>100
来源 Happy Chicken-整店.xlsx / Happy Chicken / F98</x:v>
      </x:c>
    </x:row>
    <x:row r="282" ht="26.399999618530273" hidden="0" customHeight="1">
      <x:c r="A282" s="12" t="str">
        <x:v>PACK</x:v>
      </x:c>
      <x:c r="B282" s="12" t="str">
        <x:v>定制包装与台面小器具</x:v>
      </x:c>
      <x:c r="C282" s="12" t="str">
        <x:v>体积CBM（原表）</x:v>
      </x:c>
      <x:c r="D282" s="12" t="str">
        <x:v>4.4352
来源 Happy Chicken-整店.xlsx / Happy Chicken / G98</x:v>
      </x:c>
    </x:row>
    <x:row r="283" ht="26.399999618530273" hidden="0" customHeight="1">
      <x:c r="A283" s="12" t="str">
        <x:v>PACK</x:v>
      </x:c>
      <x:c r="B283" s="12" t="str">
        <x:v>定制包装与台面小器具</x:v>
      </x:c>
      <x:c r="C283" s="12" t="str">
        <x:v>产品外箱尺寸（原表）</x:v>
      </x:c>
      <x:c r="D283" s="12" t="str">
        <x:v>48*28*33
来源 Happy Chicken-整店.xlsx / Happy Chicken / H98</x:v>
      </x:c>
    </x:row>
    <x:row r="284" ht="26.399999618530273" hidden="0" customHeight="1">
      <x:c r="A284" s="12" t="str">
        <x:v>PACK</x:v>
      </x:c>
      <x:c r="B284" s="12" t="str">
        <x:v>定制包装与台面小器具</x:v>
      </x:c>
      <x:c r="C284" s="12" t="str">
        <x:v>材质,用途（原表）</x:v>
      </x:c>
      <x:c r="D284" s="12" t="str">
        <x:v>120g俄卡/芬兰卡
来源 Happy Chicken-整店.xlsx / Happy Chicken / J98</x:v>
      </x:c>
    </x:row>
    <x:row r="285" ht="26.399999618530273" hidden="0" customHeight="1">
      <x:c r="A285" s="12" t="str">
        <x:v>PACK</x:v>
      </x:c>
      <x:c r="B285" s="12" t="str">
        <x:v>定制包装与台面小器具</x:v>
      </x:c>
      <x:c r="C285" s="12" t="str">
        <x:v>外形尺寸（原表）</x:v>
      </x:c>
      <x:c r="D285" s="12" t="str">
        <x:v>26*16.5*36
来源 Happy Chicken-整店.xlsx / Happy Chicken / K98</x:v>
      </x:c>
    </x:row>
    <x:row r="286" ht="26.399999618530273" hidden="0" customHeight="1">
      <x:c r="A286" s="12" t="str">
        <x:v>PACK</x:v>
      </x:c>
      <x:c r="B286" s="12" t="str">
        <x:v>定制包装与台面小器具</x:v>
      </x:c>
      <x:c r="C286" s="12" t="str">
        <x:v>备注（原表）</x:v>
      </x:c>
      <x:c r="D286" s="12" t="str">
        <x:v>1件*200个
来源 Happy Chicken-整店.xlsx / Happy Chicken / L98</x:v>
      </x:c>
    </x:row>
    <x:row r="287" ht="26.399999618530273" hidden="0" customHeight="1">
      <x:c r="A287" s="12" t="str">
        <x:v>PACK</x:v>
      </x:c>
      <x:c r="B287" s="12" t="str">
        <x:v>定制包装与台面小器具</x:v>
      </x:c>
      <x:c r="C287" s="12" t="str">
        <x:v>数量（原表）</x:v>
      </x:c>
      <x:c r="D287" s="12" t="str">
        <x:v>30000
来源 Happy Chicken-整店.xlsx / Happy Chicken / C99</x:v>
      </x:c>
    </x:row>
    <x:row r="288" ht="26.399999618530273" hidden="0" customHeight="1">
      <x:c r="A288" s="12" t="str">
        <x:v>PACK</x:v>
      </x:c>
      <x:c r="B288" s="12" t="str">
        <x:v>定制包装与台面小器具</x:v>
      </x:c>
      <x:c r="C288" s="12" t="str">
        <x:v>CTN箱数（原表）</x:v>
      </x:c>
      <x:c r="D288" s="12" t="str">
        <x:v>86
来源 Happy Chicken-整店.xlsx / Happy Chicken / F99</x:v>
      </x:c>
    </x:row>
    <x:row r="289" ht="26.399999618530273" hidden="0" customHeight="1">
      <x:c r="A289" s="12" t="str">
        <x:v>PACK</x:v>
      </x:c>
      <x:c r="B289" s="12" t="str">
        <x:v>定制包装与台面小器具</x:v>
      </x:c>
      <x:c r="C289" s="12" t="str">
        <x:v>体积CBM（原表）</x:v>
      </x:c>
      <x:c r="D289" s="12" t="str">
        <x:v>4.8762
来源 Happy Chicken-整店.xlsx / Happy Chicken / G99</x:v>
      </x:c>
    </x:row>
    <x:row r="290" ht="26.399999618530273" hidden="0" customHeight="1">
      <x:c r="A290" s="12" t="str">
        <x:v>PACK</x:v>
      </x:c>
      <x:c r="B290" s="12" t="str">
        <x:v>定制包装与台面小器具</x:v>
      </x:c>
      <x:c r="C290" s="12" t="str">
        <x:v>产品外箱尺寸（原表）</x:v>
      </x:c>
      <x:c r="D290" s="12" t="str">
        <x:v>50*27*42
来源 Happy Chicken-整店.xlsx / Happy Chicken / H99</x:v>
      </x:c>
    </x:row>
    <x:row r="291" ht="26.399999618530273" hidden="0" customHeight="1">
      <x:c r="A291" s="12" t="str">
        <x:v>PACK</x:v>
      </x:c>
      <x:c r="B291" s="12" t="str">
        <x:v>定制包装与台面小器具</x:v>
      </x:c>
      <x:c r="C291" s="12" t="str">
        <x:v>材质,用途（原表）</x:v>
      </x:c>
      <x:c r="D291" s="12" t="str">
        <x:v>350克内淋膜，外上光，冲孔
来源 Happy Chicken-整店.xlsx / Happy Chicken / J99</x:v>
      </x:c>
    </x:row>
    <x:row r="292" ht="26.399999618530273" hidden="0" customHeight="1">
      <x:c r="A292" s="12" t="str">
        <x:v>PACK</x:v>
      </x:c>
      <x:c r="B292" s="12" t="str">
        <x:v>定制包装与台面小器具</x:v>
      </x:c>
      <x:c r="C292" s="12" t="str">
        <x:v>外形尺寸（原表）</x:v>
      </x:c>
      <x:c r="D292" s="12" t="str">
        <x:v>12.7*10.2*7.6
来源 Happy Chicken-整店.xlsx / Happy Chicken / K99</x:v>
      </x:c>
    </x:row>
    <x:row r="293" ht="26.399999618530273" hidden="0" customHeight="1">
      <x:c r="A293" s="12" t="str">
        <x:v>PACK</x:v>
      </x:c>
      <x:c r="B293" s="12" t="str">
        <x:v>定制包装与台面小器具</x:v>
      </x:c>
      <x:c r="C293" s="12" t="str">
        <x:v>备注（原表）</x:v>
      </x:c>
      <x:c r="D293" s="12" t="str">
        <x:v>1件*300个
来源 Happy Chicken-整店.xlsx / Happy Chicken / L99</x:v>
      </x:c>
    </x:row>
    <x:row r="294" ht="26.399999618530273" hidden="0" customHeight="1">
      <x:c r="A294" s="12" t="str">
        <x:v>PACK</x:v>
      </x:c>
      <x:c r="B294" s="12" t="str">
        <x:v>定制包装与台面小器具</x:v>
      </x:c>
      <x:c r="C294" s="12" t="str">
        <x:v>数量（原表）</x:v>
      </x:c>
      <x:c r="D294" s="12" t="str">
        <x:v>30000
来源 Happy Chicken-整店.xlsx / Happy Chicken / C100</x:v>
      </x:c>
    </x:row>
    <x:row r="295" ht="26.399999618530273" hidden="0" customHeight="1">
      <x:c r="A295" s="12" t="str">
        <x:v>PACK</x:v>
      </x:c>
      <x:c r="B295" s="12" t="str">
        <x:v>定制包装与台面小器具</x:v>
      </x:c>
      <x:c r="C295" s="12" t="str">
        <x:v>CTN箱数（原表）</x:v>
      </x:c>
      <x:c r="D295" s="12" t="str">
        <x:v>100
来源 Happy Chicken-整店.xlsx / Happy Chicken / F100</x:v>
      </x:c>
    </x:row>
    <x:row r="296" ht="26.399999618530273" hidden="0" customHeight="1">
      <x:c r="A296" s="12" t="str">
        <x:v>PACK</x:v>
      </x:c>
      <x:c r="B296" s="12" t="str">
        <x:v>定制包装与台面小器具</x:v>
      </x:c>
      <x:c r="C296" s="12" t="str">
        <x:v>体积CBM（原表）</x:v>
      </x:c>
      <x:c r="D296" s="12" t="str">
        <x:v>9.7
来源 Happy Chicken-整店.xlsx / Happy Chicken / G100</x:v>
      </x:c>
    </x:row>
    <x:row r="297" ht="26.399999618530273" hidden="0" customHeight="1">
      <x:c r="A297" s="12" t="str">
        <x:v>PACK</x:v>
      </x:c>
      <x:c r="B297" s="12" t="str">
        <x:v>定制包装与台面小器具</x:v>
      </x:c>
      <x:c r="C297" s="12" t="str">
        <x:v>产品外箱尺寸（原表）</x:v>
      </x:c>
      <x:c r="D297" s="12" t="str">
        <x:v>49*39*51
来源 Happy Chicken-整店.xlsx / Happy Chicken / H100</x:v>
      </x:c>
    </x:row>
    <x:row r="298" ht="26.399999618530273" hidden="0" customHeight="1">
      <x:c r="A298" s="12" t="str">
        <x:v>PACK</x:v>
      </x:c>
      <x:c r="B298" s="12" t="str">
        <x:v>定制包装与台面小器具</x:v>
      </x:c>
      <x:c r="C298" s="12" t="str">
        <x:v>材质,用途（原表）</x:v>
      </x:c>
      <x:c r="D298" s="12" t="str">
        <x:v>350克内淋膜，外上光，冲孔
来源 Happy Chicken-整店.xlsx / Happy Chicken / J100</x:v>
      </x:c>
    </x:row>
    <x:row r="299" ht="26.399999618530273" hidden="0" customHeight="1">
      <x:c r="A299" s="12" t="str">
        <x:v>PACK</x:v>
      </x:c>
      <x:c r="B299" s="12" t="str">
        <x:v>定制包装与台面小器具</x:v>
      </x:c>
      <x:c r="C299" s="12" t="str">
        <x:v>外形尺寸（原表）</x:v>
      </x:c>
      <x:c r="D299" s="12" t="str">
        <x:v>17.8*14*6.4
来源 Happy Chicken-整店.xlsx / Happy Chicken / K100</x:v>
      </x:c>
    </x:row>
    <x:row r="300" ht="26.399999618530273" hidden="0" customHeight="1">
      <x:c r="A300" s="12" t="str">
        <x:v>PACK</x:v>
      </x:c>
      <x:c r="B300" s="12" t="str">
        <x:v>定制包装与台面小器具</x:v>
      </x:c>
      <x:c r="C300" s="12" t="str">
        <x:v>备注（原表）</x:v>
      </x:c>
      <x:c r="D300" s="12" t="str">
        <x:v>1件*300个
来源 Happy Chicken-整店.xlsx / Happy Chicken / L100</x:v>
      </x:c>
    </x:row>
    <x:row r="301" ht="26.399999618530273" hidden="0" customHeight="1">
      <x:c r="A301" s="12" t="str">
        <x:v>PACK</x:v>
      </x:c>
      <x:c r="B301" s="12" t="str">
        <x:v>定制包装与台面小器具</x:v>
      </x:c>
      <x:c r="C301" s="12" t="str">
        <x:v>数量（原表）</x:v>
      </x:c>
      <x:c r="D301" s="12" t="str">
        <x:v>30000
来源 Happy Chicken-整店.xlsx / Happy Chicken / C101</x:v>
      </x:c>
    </x:row>
    <x:row r="302" ht="26.399999618530273" hidden="0" customHeight="1">
      <x:c r="A302" s="12" t="str">
        <x:v>PACK</x:v>
      </x:c>
      <x:c r="B302" s="12" t="str">
        <x:v>定制包装与台面小器具</x:v>
      </x:c>
      <x:c r="C302" s="12" t="str">
        <x:v>CTN箱数（原表）</x:v>
      </x:c>
      <x:c r="D302" s="12" t="str">
        <x:v>100
来源 Happy Chicken-整店.xlsx / Happy Chicken / F101</x:v>
      </x:c>
    </x:row>
    <x:row r="303" ht="26.399999618530273" hidden="0" customHeight="1">
      <x:c r="A303" s="12" t="str">
        <x:v>PACK</x:v>
      </x:c>
      <x:c r="B303" s="12" t="str">
        <x:v>定制包装与台面小器具</x:v>
      </x:c>
      <x:c r="C303" s="12" t="str">
        <x:v>体积CBM（原表）</x:v>
      </x:c>
      <x:c r="D303" s="12" t="str">
        <x:v>13.5
来源 Happy Chicken-整店.xlsx / Happy Chicken / G101</x:v>
      </x:c>
    </x:row>
    <x:row r="304" ht="26.399999618530273" hidden="0" customHeight="1">
      <x:c r="A304" s="12" t="str">
        <x:v>PACK</x:v>
      </x:c>
      <x:c r="B304" s="12" t="str">
        <x:v>定制包装与台面小器具</x:v>
      </x:c>
      <x:c r="C304" s="12" t="str">
        <x:v>产品外箱尺寸（原表）</x:v>
      </x:c>
      <x:c r="D304" s="12" t="str">
        <x:v>59*44*53
来源 Happy Chicken-整店.xlsx / Happy Chicken / H101</x:v>
      </x:c>
    </x:row>
    <x:row r="305" ht="26.399999618530273" hidden="0" customHeight="1">
      <x:c r="A305" s="12" t="str">
        <x:v>PACK</x:v>
      </x:c>
      <x:c r="B305" s="12" t="str">
        <x:v>定制包装与台面小器具</x:v>
      </x:c>
      <x:c r="C305" s="12" t="str">
        <x:v>材质,用途（原表）</x:v>
      </x:c>
      <x:c r="D305" s="12" t="str">
        <x:v>350克内淋膜，外上光，冲孔
来源 Happy Chicken-整店.xlsx / Happy Chicken / J101</x:v>
      </x:c>
    </x:row>
    <x:row r="306" ht="26.399999618530273" hidden="0" customHeight="1">
      <x:c r="A306" s="12" t="str">
        <x:v>PACK</x:v>
      </x:c>
      <x:c r="B306" s="12" t="str">
        <x:v>定制包装与台面小器具</x:v>
      </x:c>
      <x:c r="C306" s="12" t="str">
        <x:v>外形尺寸（原表）</x:v>
      </x:c>
      <x:c r="D306" s="12" t="str">
        <x:v>21.6*15.3*10.2
来源 Happy Chicken-整店.xlsx / Happy Chicken / K101</x:v>
      </x:c>
    </x:row>
    <x:row r="307" ht="26.399999618530273" hidden="0" customHeight="1">
      <x:c r="A307" s="12" t="str">
        <x:v>PACK</x:v>
      </x:c>
      <x:c r="B307" s="12" t="str">
        <x:v>定制包装与台面小器具</x:v>
      </x:c>
      <x:c r="C307" s="12" t="str">
        <x:v>备注（原表）</x:v>
      </x:c>
      <x:c r="D307" s="12" t="str">
        <x:v>1件*300个
来源 Happy Chicken-整店.xlsx / Happy Chicken / L101</x:v>
      </x:c>
    </x:row>
    <x:row r="308" ht="26.399999618530273" hidden="0" customHeight="1">
      <x:c r="A308" s="12" t="str">
        <x:v>PACK</x:v>
      </x:c>
      <x:c r="B308" s="12" t="str">
        <x:v>定制包装与台面小器具</x:v>
      </x:c>
      <x:c r="C308" s="12" t="str">
        <x:v>数量（原表）</x:v>
      </x:c>
      <x:c r="D308" s="12" t="str">
        <x:v>5000
来源 Happy Chicken-整店.xlsx / Happy Chicken / C102</x:v>
      </x:c>
    </x:row>
    <x:row r="309" ht="26.399999618530273" hidden="0" customHeight="1">
      <x:c r="A309" s="12" t="str">
        <x:v>PACK</x:v>
      </x:c>
      <x:c r="B309" s="12" t="str">
        <x:v>定制包装与台面小器具</x:v>
      </x:c>
      <x:c r="C309" s="12" t="str">
        <x:v>CTN箱数（原表）</x:v>
      </x:c>
      <x:c r="D309" s="12" t="str">
        <x:v>28
来源 Happy Chicken-整店.xlsx / Happy Chicken / F102</x:v>
      </x:c>
    </x:row>
    <x:row r="310" ht="26.399999618530273" hidden="0" customHeight="1">
      <x:c r="A310" s="12" t="str">
        <x:v>PACK</x:v>
      </x:c>
      <x:c r="B310" s="12" t="str">
        <x:v>定制包装与台面小器具</x:v>
      </x:c>
      <x:c r="C310" s="12" t="str">
        <x:v>体积CBM（原表）</x:v>
      </x:c>
      <x:c r="D310" s="12" t="str">
        <x:v>1.86984
来源 Happy Chicken-整店.xlsx / Happy Chicken / G102</x:v>
      </x:c>
    </x:row>
    <x:row r="311" ht="26.399999618530273" hidden="0" customHeight="1">
      <x:c r="A311" s="12" t="str">
        <x:v>PACK</x:v>
      </x:c>
      <x:c r="B311" s="12" t="str">
        <x:v>定制包装与台面小器具</x:v>
      </x:c>
      <x:c r="C311" s="12" t="str">
        <x:v>产品外箱尺寸（原表）</x:v>
      </x:c>
      <x:c r="D311" s="12" t="str">
        <x:v>53*35*36
来源 Happy Chicken-整店.xlsx / Happy Chicken / H102</x:v>
      </x:c>
    </x:row>
    <x:row r="312" ht="26.399999618530273" hidden="0" customHeight="1">
      <x:c r="A312" s="12" t="str">
        <x:v>PACK</x:v>
      </x:c>
      <x:c r="B312" s="12" t="str">
        <x:v>定制包装与台面小器具</x:v>
      </x:c>
      <x:c r="C312" s="12" t="str">
        <x:v>材质,用途（原表）</x:v>
      </x:c>
      <x:c r="D312" s="12" t="str">
        <x:v>食品级材质
来源 Happy Chicken-整店.xlsx / Happy Chicken / J102</x:v>
      </x:c>
    </x:row>
    <x:row r="313" ht="26.399999618530273" hidden="0" customHeight="1">
      <x:c r="A313" s="12" t="str">
        <x:v>PACK</x:v>
      </x:c>
      <x:c r="B313" s="12" t="str">
        <x:v>定制包装与台面小器具</x:v>
      </x:c>
      <x:c r="C313" s="12" t="str">
        <x:v>外形尺寸（原表）</x:v>
      </x:c>
      <x:c r="D313" s="12" t="str">
        <x:v>17*11*12.5
来源 Happy Chicken-整店.xlsx / Happy Chicken / K102</x:v>
      </x:c>
    </x:row>
    <x:row r="314" ht="26.399999618530273" hidden="0" customHeight="1">
      <x:c r="A314" s="12" t="str">
        <x:v>PACK</x:v>
      </x:c>
      <x:c r="B314" s="12" t="str">
        <x:v>定制包装与台面小器具</x:v>
      </x:c>
      <x:c r="C314" s="12" t="str">
        <x:v>备注（原表）</x:v>
      </x:c>
      <x:c r="D314" s="12" t="str">
        <x:v>1件*180套
来源 Happy Chicken-整店.xlsx / Happy Chicken / L102</x:v>
      </x:c>
    </x:row>
    <x:row r="315" ht="26.399999618530273" hidden="0" customHeight="1">
      <x:c r="A315" s="12" t="str">
        <x:v>PACK</x:v>
      </x:c>
      <x:c r="B315" s="12" t="str">
        <x:v>定制包装与台面小器具</x:v>
      </x:c>
      <x:c r="C315" s="12" t="str">
        <x:v>数量（原表）</x:v>
      </x:c>
      <x:c r="D315" s="12" t="str">
        <x:v>5000
来源 Happy Chicken-整店.xlsx / Happy Chicken / C103</x:v>
      </x:c>
    </x:row>
    <x:row r="316" ht="26.399999618530273" hidden="0" customHeight="1">
      <x:c r="A316" s="12" t="str">
        <x:v>PACK</x:v>
      </x:c>
      <x:c r="B316" s="12" t="str">
        <x:v>定制包装与台面小器具</x:v>
      </x:c>
      <x:c r="C316" s="12" t="str">
        <x:v>CTN箱数（原表）</x:v>
      </x:c>
      <x:c r="D316" s="12" t="str">
        <x:v>28
来源 Happy Chicken-整店.xlsx / Happy Chicken / F103</x:v>
      </x:c>
    </x:row>
    <x:row r="317" ht="26.399999618530273" hidden="0" customHeight="1">
      <x:c r="A317" s="12" t="str">
        <x:v>PACK</x:v>
      </x:c>
      <x:c r="B317" s="12" t="str">
        <x:v>定制包装与台面小器具</x:v>
      </x:c>
      <x:c r="C317" s="12" t="str">
        <x:v>体积CBM（原表）</x:v>
      </x:c>
      <x:c r="D317" s="12" t="str">
        <x:v>0.84133
来源 Happy Chicken-整店.xlsx / Happy Chicken / G103</x:v>
      </x:c>
    </x:row>
    <x:row r="318" ht="26.399999618530273" hidden="0" customHeight="1">
      <x:c r="A318" s="12" t="str">
        <x:v>PACK</x:v>
      </x:c>
      <x:c r="B318" s="12" t="str">
        <x:v>定制包装与台面小器具</x:v>
      </x:c>
      <x:c r="C318" s="12" t="str">
        <x:v>产品外箱尺寸（原表）</x:v>
      </x:c>
      <x:c r="D318" s="12" t="str">
        <x:v>50.5*34*17.5
来源 Happy Chicken-整店.xlsx / Happy Chicken / H103</x:v>
      </x:c>
    </x:row>
    <x:row r="319" ht="26.399999618530273" hidden="0" customHeight="1">
      <x:c r="A319" s="12" t="str">
        <x:v>PACK</x:v>
      </x:c>
      <x:c r="B319" s="12" t="str">
        <x:v>定制包装与台面小器具</x:v>
      </x:c>
      <x:c r="C319" s="12" t="str">
        <x:v>备注（原表）</x:v>
      </x:c>
      <x:c r="D319" s="12" t="str">
        <x:v>1件*180套
来源 Happy Chicken-整店.xlsx / Happy Chicken / L103</x:v>
      </x:c>
    </x:row>
    <x:row r="320" ht="26.399999618530273" hidden="0" customHeight="1">
      <x:c r="A320" s="12" t="str">
        <x:v>PACK</x:v>
      </x:c>
      <x:c r="B320" s="12" t="str">
        <x:v>定制包装与台面小器具</x:v>
      </x:c>
      <x:c r="C320" s="12" t="str">
        <x:v>数量（原表）</x:v>
      </x:c>
      <x:c r="D320" s="12" t="str">
        <x:v>18000
来源 Happy Chicken-整店.xlsx / Happy Chicken / C104</x:v>
      </x:c>
    </x:row>
    <x:row r="321" ht="26.399999618530273" hidden="0" customHeight="1">
      <x:c r="A321" s="12" t="str">
        <x:v>PACK</x:v>
      </x:c>
      <x:c r="B321" s="12" t="str">
        <x:v>定制包装与台面小器具</x:v>
      </x:c>
      <x:c r="C321" s="12" t="str">
        <x:v>CTN箱数（原表）</x:v>
      </x:c>
      <x:c r="D321" s="12" t="str">
        <x:v>30
来源 Happy Chicken-整店.xlsx / Happy Chicken / F104</x:v>
      </x:c>
    </x:row>
    <x:row r="322" ht="26.399999618530273" hidden="0" customHeight="1">
      <x:c r="A322" s="12" t="str">
        <x:v>PACK</x:v>
      </x:c>
      <x:c r="B322" s="12" t="str">
        <x:v>定制包装与台面小器具</x:v>
      </x:c>
      <x:c r="C322" s="12" t="str">
        <x:v>体积CBM（原表）</x:v>
      </x:c>
      <x:c r="D322" s="12" t="str">
        <x:v>4.9125
来源 Happy Chicken-整店.xlsx / Happy Chicken / G104</x:v>
      </x:c>
    </x:row>
    <x:row r="323" ht="26.399999618530273" hidden="0" customHeight="1">
      <x:c r="A323" s="12" t="str">
        <x:v>PACK</x:v>
      </x:c>
      <x:c r="B323" s="12" t="str">
        <x:v>定制包装与台面小器具</x:v>
      </x:c>
      <x:c r="C323" s="12" t="str">
        <x:v>产品外箱尺寸（原表）</x:v>
      </x:c>
      <x:c r="D323" s="12" t="str">
        <x:v>65.5*50*50
来源 Happy Chicken-整店.xlsx / Happy Chicken / H104</x:v>
      </x:c>
    </x:row>
    <x:row r="324" ht="26.399999618530273" hidden="0" customHeight="1">
      <x:c r="A324" s="12" t="str">
        <x:v>PACK</x:v>
      </x:c>
      <x:c r="B324" s="12" t="str">
        <x:v>定制包装与台面小器具</x:v>
      </x:c>
      <x:c r="C324" s="12" t="str">
        <x:v>材质,用途（原表）</x:v>
      </x:c>
      <x:c r="D324" s="12" t="str">
        <x:v>牛皮纸碗淋膜
来源 Happy Chicken-整店.xlsx / Happy Chicken / J104</x:v>
      </x:c>
    </x:row>
    <x:row r="325" ht="26.399999618530273" hidden="0" customHeight="1">
      <x:c r="A325" s="12" t="str">
        <x:v>PACK</x:v>
      </x:c>
      <x:c r="B325" s="12" t="str">
        <x:v>定制包装与台面小器具</x:v>
      </x:c>
      <x:c r="C325" s="12" t="str">
        <x:v>外形尺寸（原表）</x:v>
      </x:c>
      <x:c r="D325" s="12" t="str">
        <x:v>16.5上口*下底14.5*高7.5
来源 Happy Chicken-整店.xlsx / Happy Chicken / K104</x:v>
      </x:c>
    </x:row>
    <x:row r="326" ht="26.399999618530273" hidden="0" customHeight="1">
      <x:c r="A326" s="12" t="str">
        <x:v>PACK</x:v>
      </x:c>
      <x:c r="B326" s="12" t="str">
        <x:v>定制包装与台面小器具</x:v>
      </x:c>
      <x:c r="C326" s="12" t="str">
        <x:v>备注（原表）</x:v>
      </x:c>
      <x:c r="D326" s="12" t="str">
        <x:v>1*600
来源 Happy Chicken-整店.xlsx / Happy Chicken / L104</x:v>
      </x:c>
    </x:row>
    <x:row r="327" ht="26.399999618530273" hidden="0" customHeight="1">
      <x:c r="A327" s="12" t="str">
        <x:v>PACK</x:v>
      </x:c>
      <x:c r="B327" s="12" t="str">
        <x:v>定制包装与台面小器具</x:v>
      </x:c>
      <x:c r="C327" s="12" t="str">
        <x:v>数量（原表）</x:v>
      </x:c>
      <x:c r="D327" s="12" t="str">
        <x:v>18000
来源 Happy Chicken-整店.xlsx / Happy Chicken / C105</x:v>
      </x:c>
    </x:row>
    <x:row r="328" ht="26.399999618530273" hidden="0" customHeight="1">
      <x:c r="A328" s="12" t="str">
        <x:v>PACK</x:v>
      </x:c>
      <x:c r="B328" s="12" t="str">
        <x:v>定制包装与台面小器具</x:v>
      </x:c>
      <x:c r="C328" s="12" t="str">
        <x:v>CTN箱数（原表）</x:v>
      </x:c>
      <x:c r="D328" s="12" t="str">
        <x:v>30
来源 Happy Chicken-整店.xlsx / Happy Chicken / F105</x:v>
      </x:c>
    </x:row>
    <x:row r="329" ht="26.399999618530273" hidden="0" customHeight="1">
      <x:c r="A329" s="12" t="str">
        <x:v>PACK</x:v>
      </x:c>
      <x:c r="B329" s="12" t="str">
        <x:v>定制包装与台面小器具</x:v>
      </x:c>
      <x:c r="C329" s="12" t="str">
        <x:v>体积CBM（原表）</x:v>
      </x:c>
      <x:c r="D329" s="12" t="str">
        <x:v>2.25522
来源 Happy Chicken-整店.xlsx / Happy Chicken / G105</x:v>
      </x:c>
    </x:row>
    <x:row r="330" ht="26.399999618530273" hidden="0" customHeight="1">
      <x:c r="A330" s="12" t="str">
        <x:v>PACK</x:v>
      </x:c>
      <x:c r="B330" s="12" t="str">
        <x:v>定制包装与台面小器具</x:v>
      </x:c>
      <x:c r="C330" s="12" t="str">
        <x:v>产品外箱尺寸（原表）</x:v>
      </x:c>
      <x:c r="D330" s="12" t="str">
        <x:v>67*22*51
来源 Happy Chicken-整店.xlsx / Happy Chicken / H105</x:v>
      </x:c>
    </x:row>
    <x:row r="331" ht="26.399999618530273" hidden="0" customHeight="1">
      <x:c r="A331" s="12" t="str">
        <x:v>PACK</x:v>
      </x:c>
      <x:c r="B331" s="12" t="str">
        <x:v>定制包装与台面小器具</x:v>
      </x:c>
      <x:c r="C331" s="12" t="str">
        <x:v>材质,用途（原表）</x:v>
      </x:c>
      <x:c r="D331" s="12" t="str">
        <x:v>PP
来源 Happy Chicken-整店.xlsx / Happy Chicken / J105</x:v>
      </x:c>
    </x:row>
    <x:row r="332" ht="26.399999618530273" hidden="0" customHeight="1">
      <x:c r="A332" s="12" t="str">
        <x:v>PACK</x:v>
      </x:c>
      <x:c r="B332" s="12" t="str">
        <x:v>定制包装与台面小器具</x:v>
      </x:c>
      <x:c r="C332" s="12" t="str">
        <x:v>外形尺寸（原表）</x:v>
      </x:c>
      <x:c r="D332" s="12" t="str">
        <x:v>16.5
来源 Happy Chicken-整店.xlsx / Happy Chicken / K105</x:v>
      </x:c>
    </x:row>
    <x:row r="333" ht="26.399999618530273" hidden="0" customHeight="1">
      <x:c r="A333" s="12" t="str">
        <x:v>PACK</x:v>
      </x:c>
      <x:c r="B333" s="12" t="str">
        <x:v>定制包装与台面小器具</x:v>
      </x:c>
      <x:c r="C333" s="12" t="str">
        <x:v>备注（原表）</x:v>
      </x:c>
      <x:c r="D333" s="12" t="str">
        <x:v>1*600
来源 Happy Chicken-整店.xlsx / Happy Chicken / L105</x:v>
      </x:c>
    </x:row>
    <x:row r="334" ht="15" hidden="0" customHeight="1">
      <x:c r="A334" s="12" t="str">
        <x:v>TABLES</x:v>
      </x:c>
      <x:c r="B334" s="12" t="str">
        <x:v>四人方桌</x:v>
      </x:c>
      <x:c r="C334" s="12" t="str">
        <x:v>模型范围</x:v>
      </x:c>
      <x:c r="D334" s="12" t="str">
        <x:v>T01, T02, T03, T04, T05, T06, T07, T08</x:v>
      </x:c>
    </x:row>
    <x:row r="335" ht="15" hidden="0" customHeight="1">
      <x:c r="A335" s="12" t="str">
        <x:v>TABLES</x:v>
      </x:c>
      <x:c r="B335" s="12" t="str">
        <x:v>四人方桌</x:v>
      </x:c>
      <x:c r="C335" s="12" t="str">
        <x:v>T01外包尺寸 mm</x:v>
      </x:c>
      <x:c r="D335" s="12" t="str">
        <x:v>950.0 × 950.0 × 859.0</x:v>
      </x:c>
    </x:row>
    <x:row r="336" ht="15" hidden="0" customHeight="1">
      <x:c r="A336" s="12" t="str">
        <x:v>TABLES</x:v>
      </x:c>
      <x:c r="B336" s="12" t="str">
        <x:v>四人方桌</x:v>
      </x:c>
      <x:c r="C336" s="12" t="str">
        <x:v>T02外包尺寸 mm</x:v>
      </x:c>
      <x:c r="D336" s="12" t="str">
        <x:v>950.0 × 950.0 × 859.0</x:v>
      </x:c>
    </x:row>
    <x:row r="337" ht="15" hidden="0" customHeight="1">
      <x:c r="A337" s="12" t="str">
        <x:v>TABLES</x:v>
      </x:c>
      <x:c r="B337" s="12" t="str">
        <x:v>四人方桌</x:v>
      </x:c>
      <x:c r="C337" s="12" t="str">
        <x:v>T03外包尺寸 mm</x:v>
      </x:c>
      <x:c r="D337" s="12" t="str">
        <x:v>950.0 × 950.0 × 859.0</x:v>
      </x:c>
    </x:row>
    <x:row r="338" ht="15" hidden="0" customHeight="1">
      <x:c r="A338" s="12" t="str">
        <x:v>TABLES</x:v>
      </x:c>
      <x:c r="B338" s="12" t="str">
        <x:v>四人方桌</x:v>
      </x:c>
      <x:c r="C338" s="12" t="str">
        <x:v>T04外包尺寸 mm</x:v>
      </x:c>
      <x:c r="D338" s="12" t="str">
        <x:v>950.0 × 950.0 × 859.0</x:v>
      </x:c>
    </x:row>
    <x:row r="339" ht="15" hidden="0" customHeight="1">
      <x:c r="A339" s="12" t="str">
        <x:v>TABLES</x:v>
      </x:c>
      <x:c r="B339" s="12" t="str">
        <x:v>四人方桌</x:v>
      </x:c>
      <x:c r="C339" s="12" t="str">
        <x:v>T05外包尺寸 mm</x:v>
      </x:c>
      <x:c r="D339" s="12" t="str">
        <x:v>950.0 × 950.0 × 859.0</x:v>
      </x:c>
    </x:row>
    <x:row r="340" ht="15" hidden="0" customHeight="1">
      <x:c r="A340" s="12" t="str">
        <x:v>TABLES</x:v>
      </x:c>
      <x:c r="B340" s="12" t="str">
        <x:v>四人方桌</x:v>
      </x:c>
      <x:c r="C340" s="12" t="str">
        <x:v>T06外包尺寸 mm</x:v>
      </x:c>
      <x:c r="D340" s="12" t="str">
        <x:v>950.0 × 950.0 × 859.0</x:v>
      </x:c>
    </x:row>
    <x:row r="341" ht="15" hidden="0" customHeight="1">
      <x:c r="A341" s="12" t="str">
        <x:v>TABLES</x:v>
      </x:c>
      <x:c r="B341" s="12" t="str">
        <x:v>四人方桌</x:v>
      </x:c>
      <x:c r="C341" s="12" t="str">
        <x:v>T07外包尺寸 mm</x:v>
      </x:c>
      <x:c r="D341" s="12" t="str">
        <x:v>950.0 × 950.0 × 859.0</x:v>
      </x:c>
    </x:row>
    <x:row r="342" ht="15" hidden="0" customHeight="1">
      <x:c r="A342" s="12" t="str">
        <x:v>TABLES</x:v>
      </x:c>
      <x:c r="B342" s="12" t="str">
        <x:v>四人方桌</x:v>
      </x:c>
      <x:c r="C342" s="12" t="str">
        <x:v>T08外包尺寸 mm</x:v>
      </x:c>
      <x:c r="D342" s="12" t="str">
        <x:v>950.0 × 950.0 × 859.0</x:v>
      </x:c>
    </x:row>
    <x:row r="343" ht="15" hidden="0" customHeight="1">
      <x:c r="A343" s="12" t="str">
        <x:v>TABLES</x:v>
      </x:c>
      <x:c r="B343" s="12" t="str">
        <x:v>四人方桌</x:v>
      </x:c>
      <x:c r="C343" s="12" t="str">
        <x:v>供货范围</x:v>
      </x:c>
      <x:c r="D343" s="12" t="str">
        <x:v>950×950mm四人方桌，饰面与石材样板另核。</x:v>
      </x:c>
    </x:row>
    <x:row r="344" ht="15" hidden="0" customHeight="1">
      <x:c r="A344" s="12" t="str">
        <x:v>TABLES</x:v>
      </x:c>
      <x:c r="B344" s="12" t="str">
        <x:v>四人方桌</x:v>
      </x:c>
      <x:c r="C344" s="12" t="str">
        <x:v>数量口径</x:v>
      </x:c>
      <x:c r="D344" s="12" t="str">
        <x:v>设计净量 8 套；损耗预设 待定；订单量未确认</x:v>
      </x:c>
    </x:row>
    <x:row r="345" ht="15" hidden="0" customHeight="1">
      <x:c r="A345" s="12" t="str">
        <x:v>TABLES</x:v>
      </x:c>
      <x:c r="B345" s="12" t="str">
        <x:v>四人方桌</x:v>
      </x:c>
      <x:c r="C345" s="12" t="str">
        <x:v>历史单价出处</x:v>
      </x:c>
      <x:c r="D345" s="12" t="str">
        <x:v>炸鸡店03-供应商询价清单(2).xlsx / 供应商报价 / G39；已换算美元整数单价，非本案确认值</x:v>
      </x:c>
    </x:row>
    <x:row r="346" ht="26.399999618530273" hidden="0" customHeight="1">
      <x:c r="A346" s="12" t="str">
        <x:v>TABLES</x:v>
      </x:c>
      <x:c r="B346" s="12" t="str">
        <x:v>四人方桌</x:v>
      </x:c>
      <x:c r="C346" s="12" t="str">
        <x:v>外形尺寸（cm）</x:v>
      </x:c>
      <x:c r="D346" s="12" t="str">
        <x:v>80x70x75
来源 西式快餐店-桌椅.xlsx / 西式快餐 / I4</x:v>
      </x:c>
    </x:row>
    <x:row r="347" ht="66" hidden="0" customHeight="1">
      <x:c r="A347" s="12" t="str">
        <x:v>TABLES</x:v>
      </x:c>
      <x:c r="B347" s="12" t="str">
        <x:v>四人方桌</x:v>
      </x:c>
      <x:c r="C347" s="12" t="str">
        <x:v>材质及配置</x:v>
      </x:c>
      <x:c r="D347" s="12" t="str">
        <x:v>1、桌面：4公分夹板贴水曲柳木皮
2、厚度：:总厚度4公分，直边圆角
3、面漆：亚光面、环保漆
4、桌脚：黑色钢板脚
来源 西式快餐店-桌椅.xlsx / 西式快餐 / J4</x:v>
      </x:c>
    </x:row>
    <x:row r="348" ht="26.399999618530273" hidden="0" customHeight="1">
      <x:c r="A348" s="12" t="str">
        <x:v>TABLES</x:v>
      </x:c>
      <x:c r="B348" s="12" t="str">
        <x:v>四人方桌</x:v>
      </x:c>
      <x:c r="C348" s="12" t="str">
        <x:v>原表单件体积</x:v>
      </x:c>
      <x:c r="D348" s="12" t="str">
        <x:v>0.07
来源 西式快餐店-桌椅.xlsx / 西式快餐 / H4</x:v>
      </x:c>
    </x:row>
    <x:row r="349" ht="26.399999618530273" hidden="0" customHeight="1">
      <x:c r="A349" s="12" t="str">
        <x:v>TABLES</x:v>
      </x:c>
      <x:c r="B349" s="12" t="str">
        <x:v>四人方桌</x:v>
      </x:c>
      <x:c r="C349" s="12" t="str">
        <x:v>原表历史数量</x:v>
      </x:c>
      <x:c r="D349" s="12" t="str">
        <x:v>2
来源 西式快餐店-桌椅.xlsx / 西式快餐 / D4</x:v>
      </x:c>
    </x:row>
    <x:row r="350" ht="15" hidden="0" customHeight="1">
      <x:c r="A350" s="12" t="str">
        <x:v>TABLE-C</x:v>
      </x:c>
      <x:c r="B350" s="12" t="str">
        <x:v>八人共食长桌</x:v>
      </x:c>
      <x:c r="C350" s="12" t="str">
        <x:v>模型范围</x:v>
      </x:c>
      <x:c r="D350" s="12" t="str">
        <x:v>T-COMMUNAL</x:v>
      </x:c>
    </x:row>
    <x:row r="351" ht="15" hidden="0" customHeight="1">
      <x:c r="A351" s="12" t="str">
        <x:v>TABLE-C</x:v>
      </x:c>
      <x:c r="B351" s="12" t="str">
        <x:v>八人共食长桌</x:v>
      </x:c>
      <x:c r="C351" s="12" t="str">
        <x:v>T-COMMUNAL外包尺寸 mm</x:v>
      </x:c>
      <x:c r="D351" s="12" t="str">
        <x:v>1100.0 × 3500.0 × 859.0</x:v>
      </x:c>
    </x:row>
    <x:row r="352" ht="15" hidden="0" customHeight="1">
      <x:c r="A352" s="12" t="str">
        <x:v>TABLE-C</x:v>
      </x:c>
      <x:c r="B352" s="12" t="str">
        <x:v>八人共食长桌</x:v>
      </x:c>
      <x:c r="C352" s="12" t="str">
        <x:v>供货范围</x:v>
      </x:c>
      <x:c r="D352" s="12" t="str">
        <x:v>1100×3500mm共食长桌，桌面高度750mm，含桌面陈列示意。</x:v>
      </x:c>
    </x:row>
    <x:row r="353" ht="15" hidden="0" customHeight="1">
      <x:c r="A353" s="12" t="str">
        <x:v>TABLE-C</x:v>
      </x:c>
      <x:c r="B353" s="12" t="str">
        <x:v>八人共食长桌</x:v>
      </x:c>
      <x:c r="C353" s="12" t="str">
        <x:v>数量口径</x:v>
      </x:c>
      <x:c r="D353" s="12" t="str">
        <x:v>设计净量 1 套；损耗预设 待定；订单量未确认</x:v>
      </x:c>
    </x:row>
    <x:row r="354" ht="15" hidden="0" customHeight="1">
      <x:c r="A354" s="12" t="str">
        <x:v>TABLE-C</x:v>
      </x:c>
      <x:c r="B354" s="12" t="str">
        <x:v>八人共食长桌</x:v>
      </x:c>
      <x:c r="C354" s="12" t="str">
        <x:v>历史单价出处</x:v>
      </x:c>
      <x:c r="D354" s="12" t="str">
        <x:v>炸鸡店03-供应商询价清单(2).xlsx / 供应商报价 / G38；已换算美元整数单价，非本案确认值</x:v>
      </x:c>
    </x:row>
    <x:row r="355" ht="26.399999618530273" hidden="0" customHeight="1">
      <x:c r="A355" s="12" t="str">
        <x:v>TABLE-C</x:v>
      </x:c>
      <x:c r="B355" s="12" t="str">
        <x:v>八人共食长桌</x:v>
      </x:c>
      <x:c r="C355" s="12" t="str">
        <x:v>外形尺寸（cm）</x:v>
      </x:c>
      <x:c r="D355" s="12" t="str">
        <x:v>80x70x75
来源 西式快餐店-桌椅.xlsx / 西式快餐 / I4</x:v>
      </x:c>
    </x:row>
    <x:row r="356" ht="66" hidden="0" customHeight="1">
      <x:c r="A356" s="12" t="str">
        <x:v>TABLE-C</x:v>
      </x:c>
      <x:c r="B356" s="12" t="str">
        <x:v>八人共食长桌</x:v>
      </x:c>
      <x:c r="C356" s="12" t="str">
        <x:v>材质及配置</x:v>
      </x:c>
      <x:c r="D356" s="12" t="str">
        <x:v>1、桌面：4公分夹板贴水曲柳木皮
2、厚度：:总厚度4公分，直边圆角
3、面漆：亚光面、环保漆
4、桌脚：黑色钢板脚
来源 西式快餐店-桌椅.xlsx / 西式快餐 / J4</x:v>
      </x:c>
    </x:row>
    <x:row r="357" ht="26.399999618530273" hidden="0" customHeight="1">
      <x:c r="A357" s="12" t="str">
        <x:v>TABLE-C</x:v>
      </x:c>
      <x:c r="B357" s="12" t="str">
        <x:v>八人共食长桌</x:v>
      </x:c>
      <x:c r="C357" s="12" t="str">
        <x:v>原表单件体积</x:v>
      </x:c>
      <x:c r="D357" s="12" t="str">
        <x:v>0.07
来源 西式快餐店-桌椅.xlsx / 西式快餐 / H4</x:v>
      </x:c>
    </x:row>
    <x:row r="358" ht="26.399999618530273" hidden="0" customHeight="1">
      <x:c r="A358" s="12" t="str">
        <x:v>TABLE-C</x:v>
      </x:c>
      <x:c r="B358" s="12" t="str">
        <x:v>八人共食长桌</x:v>
      </x:c>
      <x:c r="C358" s="12" t="str">
        <x:v>原表历史数量</x:v>
      </x:c>
      <x:c r="D358" s="12" t="str">
        <x:v>2
来源 西式快餐店-桌椅.xlsx / 西式快餐 / D4</x:v>
      </x:c>
    </x:row>
    <x:row r="359" ht="52.79999923706055" hidden="0" customHeight="1">
      <x:c r="A359" s="12" t="str">
        <x:v>CHAIRS</x:v>
      </x:c>
      <x:c r="B359" s="12" t="str">
        <x:v>钴蓝活动餐椅</x:v>
      </x:c>
      <x:c r="C359" s="12" t="str">
        <x:v>模型范围</x:v>
      </x:c>
      <x:c r="D359" s="12" t="str">
        <x:v>T01-S1, T01-S2, T01-S3, T01-S4, T02-S1, T02-S2, T02-S3, T02-S4, T03-S1, T03-S2, T03-S3, T03-S4, T04-S1, T04-S2, T04-S3, T04-S4, T05-S1, T05-S2, T05-S3, T05-S4, T06-S1, T06-S2, T06-S3, T06-S4, T07-S1, T07-S2, T07-S3, T07-S4, T08-S1, T08-S2, T08-S3, T08-S4, T-COMMUNAL-S1, T-COMMUNAL-S2, T-COMMUNAL-S3, T-COMMUNAL-S4, T-COMMUNAL-S5, T-COMMUNAL-S6, T-COMMUNAL-S7, T-COMMUNAL-S8</x:v>
      </x:c>
    </x:row>
    <x:row r="360" ht="15" hidden="0" customHeight="1">
      <x:c r="A360" s="12" t="str">
        <x:v>CHAIRS</x:v>
      </x:c>
      <x:c r="B360" s="12" t="str">
        <x:v>钴蓝活动餐椅</x:v>
      </x:c>
      <x:c r="C360" s="12" t="str">
        <x:v>T01-S1外包尺寸 mm</x:v>
      </x:c>
      <x:c r="D360" s="12" t="str">
        <x:v>482.4 × 464.0 × 820.3</x:v>
      </x:c>
    </x:row>
    <x:row r="361" ht="15" hidden="0" customHeight="1">
      <x:c r="A361" s="12" t="str">
        <x:v>CHAIRS</x:v>
      </x:c>
      <x:c r="B361" s="12" t="str">
        <x:v>钴蓝活动餐椅</x:v>
      </x:c>
      <x:c r="C361" s="12" t="str">
        <x:v>T01-S2外包尺寸 mm</x:v>
      </x:c>
      <x:c r="D361" s="12" t="str">
        <x:v>482.4 × 464.0 × 820.3</x:v>
      </x:c>
    </x:row>
    <x:row r="362" ht="15" hidden="0" customHeight="1">
      <x:c r="A362" s="12" t="str">
        <x:v>CHAIRS</x:v>
      </x:c>
      <x:c r="B362" s="12" t="str">
        <x:v>钴蓝活动餐椅</x:v>
      </x:c>
      <x:c r="C362" s="12" t="str">
        <x:v>T01-S3外包尺寸 mm</x:v>
      </x:c>
      <x:c r="D362" s="12" t="str">
        <x:v>464.0 × 482.4 × 820.3</x:v>
      </x:c>
    </x:row>
    <x:row r="363" ht="15" hidden="0" customHeight="1">
      <x:c r="A363" s="12" t="str">
        <x:v>CHAIRS</x:v>
      </x:c>
      <x:c r="B363" s="12" t="str">
        <x:v>钴蓝活动餐椅</x:v>
      </x:c>
      <x:c r="C363" s="12" t="str">
        <x:v>T01-S4外包尺寸 mm</x:v>
      </x:c>
      <x:c r="D363" s="12" t="str">
        <x:v>464.0 × 482.4 × 820.3</x:v>
      </x:c>
    </x:row>
    <x:row r="364" ht="15" hidden="0" customHeight="1">
      <x:c r="A364" s="12" t="str">
        <x:v>CHAIRS</x:v>
      </x:c>
      <x:c r="B364" s="12" t="str">
        <x:v>钴蓝活动餐椅</x:v>
      </x:c>
      <x:c r="C364" s="12" t="str">
        <x:v>T02-S1外包尺寸 mm</x:v>
      </x:c>
      <x:c r="D364" s="12" t="str">
        <x:v>482.4 × 464.0 × 820.3</x:v>
      </x:c>
    </x:row>
    <x:row r="365" ht="15" hidden="0" customHeight="1">
      <x:c r="A365" s="12" t="str">
        <x:v>CHAIRS</x:v>
      </x:c>
      <x:c r="B365" s="12" t="str">
        <x:v>钴蓝活动餐椅</x:v>
      </x:c>
      <x:c r="C365" s="12" t="str">
        <x:v>T02-S2外包尺寸 mm</x:v>
      </x:c>
      <x:c r="D365" s="12" t="str">
        <x:v>482.4 × 464.0 × 820.3</x:v>
      </x:c>
    </x:row>
    <x:row r="366" ht="15" hidden="0" customHeight="1">
      <x:c r="A366" s="12" t="str">
        <x:v>CHAIRS</x:v>
      </x:c>
      <x:c r="B366" s="12" t="str">
        <x:v>钴蓝活动餐椅</x:v>
      </x:c>
      <x:c r="C366" s="12" t="str">
        <x:v>T02-S3外包尺寸 mm</x:v>
      </x:c>
      <x:c r="D366" s="12" t="str">
        <x:v>464.0 × 482.4 × 820.3</x:v>
      </x:c>
    </x:row>
    <x:row r="367" ht="15" hidden="0" customHeight="1">
      <x:c r="A367" s="12" t="str">
        <x:v>CHAIRS</x:v>
      </x:c>
      <x:c r="B367" s="12" t="str">
        <x:v>钴蓝活动餐椅</x:v>
      </x:c>
      <x:c r="C367" s="12" t="str">
        <x:v>T02-S4外包尺寸 mm</x:v>
      </x:c>
      <x:c r="D367" s="12" t="str">
        <x:v>464.0 × 482.4 × 820.3</x:v>
      </x:c>
    </x:row>
    <x:row r="368" ht="15" hidden="0" customHeight="1">
      <x:c r="A368" s="12" t="str">
        <x:v>CHAIRS</x:v>
      </x:c>
      <x:c r="B368" s="12" t="str">
        <x:v>钴蓝活动餐椅</x:v>
      </x:c>
      <x:c r="C368" s="12" t="str">
        <x:v>T03-S1外包尺寸 mm</x:v>
      </x:c>
      <x:c r="D368" s="12" t="str">
        <x:v>482.4 × 464.0 × 820.3</x:v>
      </x:c>
    </x:row>
    <x:row r="369" ht="15" hidden="0" customHeight="1">
      <x:c r="A369" s="12" t="str">
        <x:v>CHAIRS</x:v>
      </x:c>
      <x:c r="B369" s="12" t="str">
        <x:v>钴蓝活动餐椅</x:v>
      </x:c>
      <x:c r="C369" s="12" t="str">
        <x:v>T03-S2外包尺寸 mm</x:v>
      </x:c>
      <x:c r="D369" s="12" t="str">
        <x:v>482.4 × 464.0 × 820.3</x:v>
      </x:c>
    </x:row>
    <x:row r="370" ht="15" hidden="0" customHeight="1">
      <x:c r="A370" s="12" t="str">
        <x:v>CHAIRS</x:v>
      </x:c>
      <x:c r="B370" s="12" t="str">
        <x:v>钴蓝活动餐椅</x:v>
      </x:c>
      <x:c r="C370" s="12" t="str">
        <x:v>T03-S3外包尺寸 mm</x:v>
      </x:c>
      <x:c r="D370" s="12" t="str">
        <x:v>464.0 × 482.4 × 820.3</x:v>
      </x:c>
    </x:row>
    <x:row r="371" ht="15" hidden="0" customHeight="1">
      <x:c r="A371" s="12" t="str">
        <x:v>CHAIRS</x:v>
      </x:c>
      <x:c r="B371" s="12" t="str">
        <x:v>钴蓝活动餐椅</x:v>
      </x:c>
      <x:c r="C371" s="12" t="str">
        <x:v>T03-S4外包尺寸 mm</x:v>
      </x:c>
      <x:c r="D371" s="12" t="str">
        <x:v>464.0 × 482.4 × 820.3</x:v>
      </x:c>
    </x:row>
    <x:row r="372" ht="15" hidden="0" customHeight="1">
      <x:c r="A372" s="12" t="str">
        <x:v>CHAIRS</x:v>
      </x:c>
      <x:c r="B372" s="12" t="str">
        <x:v>钴蓝活动餐椅</x:v>
      </x:c>
      <x:c r="C372" s="12" t="str">
        <x:v>T04-S1外包尺寸 mm</x:v>
      </x:c>
      <x:c r="D372" s="12" t="str">
        <x:v>482.4 × 464.0 × 820.3</x:v>
      </x:c>
    </x:row>
    <x:row r="373" ht="15" hidden="0" customHeight="1">
      <x:c r="A373" s="12" t="str">
        <x:v>CHAIRS</x:v>
      </x:c>
      <x:c r="B373" s="12" t="str">
        <x:v>钴蓝活动餐椅</x:v>
      </x:c>
      <x:c r="C373" s="12" t="str">
        <x:v>T04-S2外包尺寸 mm</x:v>
      </x:c>
      <x:c r="D373" s="12" t="str">
        <x:v>482.4 × 464.0 × 820.3</x:v>
      </x:c>
    </x:row>
    <x:row r="374" ht="15" hidden="0" customHeight="1">
      <x:c r="A374" s="12" t="str">
        <x:v>CHAIRS</x:v>
      </x:c>
      <x:c r="B374" s="12" t="str">
        <x:v>钴蓝活动餐椅</x:v>
      </x:c>
      <x:c r="C374" s="12" t="str">
        <x:v>T04-S3外包尺寸 mm</x:v>
      </x:c>
      <x:c r="D374" s="12" t="str">
        <x:v>464.0 × 482.4 × 820.3</x:v>
      </x:c>
    </x:row>
    <x:row r="375" ht="15" hidden="0" customHeight="1">
      <x:c r="A375" s="12" t="str">
        <x:v>CHAIRS</x:v>
      </x:c>
      <x:c r="B375" s="12" t="str">
        <x:v>钴蓝活动餐椅</x:v>
      </x:c>
      <x:c r="C375" s="12" t="str">
        <x:v>T04-S4外包尺寸 mm</x:v>
      </x:c>
      <x:c r="D375" s="12" t="str">
        <x:v>464.0 × 482.4 × 820.3</x:v>
      </x:c>
    </x:row>
    <x:row r="376" ht="15" hidden="0" customHeight="1">
      <x:c r="A376" s="12" t="str">
        <x:v>CHAIRS</x:v>
      </x:c>
      <x:c r="B376" s="12" t="str">
        <x:v>钴蓝活动餐椅</x:v>
      </x:c>
      <x:c r="C376" s="12" t="str">
        <x:v>T05-S1外包尺寸 mm</x:v>
      </x:c>
      <x:c r="D376" s="12" t="str">
        <x:v>482.4 × 464.0 × 820.3</x:v>
      </x:c>
    </x:row>
    <x:row r="377" ht="15" hidden="0" customHeight="1">
      <x:c r="A377" s="12" t="str">
        <x:v>CHAIRS</x:v>
      </x:c>
      <x:c r="B377" s="12" t="str">
        <x:v>钴蓝活动餐椅</x:v>
      </x:c>
      <x:c r="C377" s="12" t="str">
        <x:v>T05-S2外包尺寸 mm</x:v>
      </x:c>
      <x:c r="D377" s="12" t="str">
        <x:v>482.4 × 464.0 × 820.3</x:v>
      </x:c>
    </x:row>
    <x:row r="378" ht="15" hidden="0" customHeight="1">
      <x:c r="A378" s="12" t="str">
        <x:v>CHAIRS</x:v>
      </x:c>
      <x:c r="B378" s="12" t="str">
        <x:v>钴蓝活动餐椅</x:v>
      </x:c>
      <x:c r="C378" s="12" t="str">
        <x:v>T05-S3外包尺寸 mm</x:v>
      </x:c>
      <x:c r="D378" s="12" t="str">
        <x:v>464.0 × 482.4 × 820.3</x:v>
      </x:c>
    </x:row>
    <x:row r="379" ht="15" hidden="0" customHeight="1">
      <x:c r="A379" s="12" t="str">
        <x:v>CHAIRS</x:v>
      </x:c>
      <x:c r="B379" s="12" t="str">
        <x:v>钴蓝活动餐椅</x:v>
      </x:c>
      <x:c r="C379" s="12" t="str">
        <x:v>T05-S4外包尺寸 mm</x:v>
      </x:c>
      <x:c r="D379" s="12" t="str">
        <x:v>464.0 × 482.4 × 820.3</x:v>
      </x:c>
    </x:row>
    <x:row r="380" ht="15" hidden="0" customHeight="1">
      <x:c r="A380" s="12" t="str">
        <x:v>CHAIRS</x:v>
      </x:c>
      <x:c r="B380" s="12" t="str">
        <x:v>钴蓝活动餐椅</x:v>
      </x:c>
      <x:c r="C380" s="12" t="str">
        <x:v>T06-S1外包尺寸 mm</x:v>
      </x:c>
      <x:c r="D380" s="12" t="str">
        <x:v>482.4 × 464.0 × 820.3</x:v>
      </x:c>
    </x:row>
    <x:row r="381" ht="15" hidden="0" customHeight="1">
      <x:c r="A381" s="12" t="str">
        <x:v>CHAIRS</x:v>
      </x:c>
      <x:c r="B381" s="12" t="str">
        <x:v>钴蓝活动餐椅</x:v>
      </x:c>
      <x:c r="C381" s="12" t="str">
        <x:v>T06-S2外包尺寸 mm</x:v>
      </x:c>
      <x:c r="D381" s="12" t="str">
        <x:v>482.4 × 464.0 × 820.3</x:v>
      </x:c>
    </x:row>
    <x:row r="382" ht="15" hidden="0" customHeight="1">
      <x:c r="A382" s="12" t="str">
        <x:v>CHAIRS</x:v>
      </x:c>
      <x:c r="B382" s="12" t="str">
        <x:v>钴蓝活动餐椅</x:v>
      </x:c>
      <x:c r="C382" s="12" t="str">
        <x:v>T06-S3外包尺寸 mm</x:v>
      </x:c>
      <x:c r="D382" s="12" t="str">
        <x:v>464.0 × 482.4 × 820.3</x:v>
      </x:c>
    </x:row>
    <x:row r="383" ht="15" hidden="0" customHeight="1">
      <x:c r="A383" s="12" t="str">
        <x:v>CHAIRS</x:v>
      </x:c>
      <x:c r="B383" s="12" t="str">
        <x:v>钴蓝活动餐椅</x:v>
      </x:c>
      <x:c r="C383" s="12" t="str">
        <x:v>T06-S4外包尺寸 mm</x:v>
      </x:c>
      <x:c r="D383" s="12" t="str">
        <x:v>464.0 × 482.4 × 820.3</x:v>
      </x:c>
    </x:row>
    <x:row r="384" ht="15" hidden="0" customHeight="1">
      <x:c r="A384" s="12" t="str">
        <x:v>CHAIRS</x:v>
      </x:c>
      <x:c r="B384" s="12" t="str">
        <x:v>钴蓝活动餐椅</x:v>
      </x:c>
      <x:c r="C384" s="12" t="str">
        <x:v>T07-S1外包尺寸 mm</x:v>
      </x:c>
      <x:c r="D384" s="12" t="str">
        <x:v>482.4 × 464.0 × 820.3</x:v>
      </x:c>
    </x:row>
    <x:row r="385" ht="15" hidden="0" customHeight="1">
      <x:c r="A385" s="12" t="str">
        <x:v>CHAIRS</x:v>
      </x:c>
      <x:c r="B385" s="12" t="str">
        <x:v>钴蓝活动餐椅</x:v>
      </x:c>
      <x:c r="C385" s="12" t="str">
        <x:v>T07-S2外包尺寸 mm</x:v>
      </x:c>
      <x:c r="D385" s="12" t="str">
        <x:v>482.4 × 464.0 × 820.3</x:v>
      </x:c>
    </x:row>
    <x:row r="386" ht="15" hidden="0" customHeight="1">
      <x:c r="A386" s="12" t="str">
        <x:v>CHAIRS</x:v>
      </x:c>
      <x:c r="B386" s="12" t="str">
        <x:v>钴蓝活动餐椅</x:v>
      </x:c>
      <x:c r="C386" s="12" t="str">
        <x:v>T07-S3外包尺寸 mm</x:v>
      </x:c>
      <x:c r="D386" s="12" t="str">
        <x:v>464.0 × 482.4 × 820.3</x:v>
      </x:c>
    </x:row>
    <x:row r="387" ht="15" hidden="0" customHeight="1">
      <x:c r="A387" s="12" t="str">
        <x:v>CHAIRS</x:v>
      </x:c>
      <x:c r="B387" s="12" t="str">
        <x:v>钴蓝活动餐椅</x:v>
      </x:c>
      <x:c r="C387" s="12" t="str">
        <x:v>T07-S4外包尺寸 mm</x:v>
      </x:c>
      <x:c r="D387" s="12" t="str">
        <x:v>464.0 × 482.4 × 820.3</x:v>
      </x:c>
    </x:row>
    <x:row r="388" ht="15" hidden="0" customHeight="1">
      <x:c r="A388" s="12" t="str">
        <x:v>CHAIRS</x:v>
      </x:c>
      <x:c r="B388" s="12" t="str">
        <x:v>钴蓝活动餐椅</x:v>
      </x:c>
      <x:c r="C388" s="12" t="str">
        <x:v>T08-S1外包尺寸 mm</x:v>
      </x:c>
      <x:c r="D388" s="12" t="str">
        <x:v>482.4 × 464.0 × 820.3</x:v>
      </x:c>
    </x:row>
    <x:row r="389" ht="15" hidden="0" customHeight="1">
      <x:c r="A389" s="12" t="str">
        <x:v>CHAIRS</x:v>
      </x:c>
      <x:c r="B389" s="12" t="str">
        <x:v>钴蓝活动餐椅</x:v>
      </x:c>
      <x:c r="C389" s="12" t="str">
        <x:v>T08-S2外包尺寸 mm</x:v>
      </x:c>
      <x:c r="D389" s="12" t="str">
        <x:v>482.4 × 464.0 × 820.3</x:v>
      </x:c>
    </x:row>
    <x:row r="390" ht="15" hidden="0" customHeight="1">
      <x:c r="A390" s="12" t="str">
        <x:v>CHAIRS</x:v>
      </x:c>
      <x:c r="B390" s="12" t="str">
        <x:v>钴蓝活动餐椅</x:v>
      </x:c>
      <x:c r="C390" s="12" t="str">
        <x:v>T08-S3外包尺寸 mm</x:v>
      </x:c>
      <x:c r="D390" s="12" t="str">
        <x:v>464.0 × 482.4 × 820.3</x:v>
      </x:c>
    </x:row>
    <x:row r="391" ht="15" hidden="0" customHeight="1">
      <x:c r="A391" s="12" t="str">
        <x:v>CHAIRS</x:v>
      </x:c>
      <x:c r="B391" s="12" t="str">
        <x:v>钴蓝活动餐椅</x:v>
      </x:c>
      <x:c r="C391" s="12" t="str">
        <x:v>T08-S4外包尺寸 mm</x:v>
      </x:c>
      <x:c r="D391" s="12" t="str">
        <x:v>464.0 × 482.4 × 820.3</x:v>
      </x:c>
    </x:row>
    <x:row r="392" ht="15" hidden="0" customHeight="1">
      <x:c r="A392" s="12" t="str">
        <x:v>CHAIRS</x:v>
      </x:c>
      <x:c r="B392" s="12" t="str">
        <x:v>钴蓝活动餐椅</x:v>
      </x:c>
      <x:c r="C392" s="12" t="str">
        <x:v>T-COMMUNAL-S1外包尺寸 mm</x:v>
      </x:c>
      <x:c r="D392" s="12" t="str">
        <x:v>464.0 × 482.4 × 820.3</x:v>
      </x:c>
    </x:row>
    <x:row r="393" ht="15" hidden="0" customHeight="1">
      <x:c r="A393" s="12" t="str">
        <x:v>CHAIRS</x:v>
      </x:c>
      <x:c r="B393" s="12" t="str">
        <x:v>钴蓝活动餐椅</x:v>
      </x:c>
      <x:c r="C393" s="12" t="str">
        <x:v>T-COMMUNAL-S2外包尺寸 mm</x:v>
      </x:c>
      <x:c r="D393" s="12" t="str">
        <x:v>464.0 × 482.4 × 820.3</x:v>
      </x:c>
    </x:row>
    <x:row r="394" ht="15" hidden="0" customHeight="1">
      <x:c r="A394" s="12" t="str">
        <x:v>CHAIRS</x:v>
      </x:c>
      <x:c r="B394" s="12" t="str">
        <x:v>钴蓝活动餐椅</x:v>
      </x:c>
      <x:c r="C394" s="12" t="str">
        <x:v>T-COMMUNAL-S3外包尺寸 mm</x:v>
      </x:c>
      <x:c r="D394" s="12" t="str">
        <x:v>464.0 × 482.4 × 820.3</x:v>
      </x:c>
    </x:row>
    <x:row r="395" ht="15" hidden="0" customHeight="1">
      <x:c r="A395" s="12" t="str">
        <x:v>CHAIRS</x:v>
      </x:c>
      <x:c r="B395" s="12" t="str">
        <x:v>钴蓝活动餐椅</x:v>
      </x:c>
      <x:c r="C395" s="12" t="str">
        <x:v>T-COMMUNAL-S4外包尺寸 mm</x:v>
      </x:c>
      <x:c r="D395" s="12" t="str">
        <x:v>464.0 × 482.4 × 820.3</x:v>
      </x:c>
    </x:row>
    <x:row r="396" ht="15" hidden="0" customHeight="1">
      <x:c r="A396" s="12" t="str">
        <x:v>CHAIRS</x:v>
      </x:c>
      <x:c r="B396" s="12" t="str">
        <x:v>钴蓝活动餐椅</x:v>
      </x:c>
      <x:c r="C396" s="12" t="str">
        <x:v>T-COMMUNAL-S5外包尺寸 mm</x:v>
      </x:c>
      <x:c r="D396" s="12" t="str">
        <x:v>464.0 × 482.4 × 820.3</x:v>
      </x:c>
    </x:row>
    <x:row r="397" ht="15" hidden="0" customHeight="1">
      <x:c r="A397" s="12" t="str">
        <x:v>CHAIRS</x:v>
      </x:c>
      <x:c r="B397" s="12" t="str">
        <x:v>钴蓝活动餐椅</x:v>
      </x:c>
      <x:c r="C397" s="12" t="str">
        <x:v>T-COMMUNAL-S6外包尺寸 mm</x:v>
      </x:c>
      <x:c r="D397" s="12" t="str">
        <x:v>464.0 × 482.4 × 820.3</x:v>
      </x:c>
    </x:row>
    <x:row r="398" ht="15" hidden="0" customHeight="1">
      <x:c r="A398" s="12" t="str">
        <x:v>CHAIRS</x:v>
      </x:c>
      <x:c r="B398" s="12" t="str">
        <x:v>钴蓝活动餐椅</x:v>
      </x:c>
      <x:c r="C398" s="12" t="str">
        <x:v>T-COMMUNAL-S7外包尺寸 mm</x:v>
      </x:c>
      <x:c r="D398" s="12" t="str">
        <x:v>482.4 × 464.0 × 820.3</x:v>
      </x:c>
    </x:row>
    <x:row r="399" ht="15" hidden="0" customHeight="1">
      <x:c r="A399" s="12" t="str">
        <x:v>CHAIRS</x:v>
      </x:c>
      <x:c r="B399" s="12" t="str">
        <x:v>钴蓝活动餐椅</x:v>
      </x:c>
      <x:c r="C399" s="12" t="str">
        <x:v>T-COMMUNAL-S8外包尺寸 mm</x:v>
      </x:c>
      <x:c r="D399" s="12" t="str">
        <x:v>482.4 × 464.0 × 820.3</x:v>
      </x:c>
    </x:row>
    <x:row r="400" ht="15" hidden="0" customHeight="1">
      <x:c r="A400" s="12" t="str">
        <x:v>CHAIRS</x:v>
      </x:c>
      <x:c r="B400" s="12" t="str">
        <x:v>钴蓝活动餐椅</x:v>
      </x:c>
      <x:c r="C400" s="12" t="str">
        <x:v>供货范围</x:v>
      </x:c>
      <x:c r="D400" s="12" t="str">
        <x:v>沿用十二赛道椅型，改为钴蓝饰面；坐垫面料、耐磨性和单价重新询。</x:v>
      </x:c>
    </x:row>
    <x:row r="401" ht="15" hidden="0" customHeight="1">
      <x:c r="A401" s="12" t="str">
        <x:v>CHAIRS</x:v>
      </x:c>
      <x:c r="B401" s="12" t="str">
        <x:v>钴蓝活动餐椅</x:v>
      </x:c>
      <x:c r="C401" s="12" t="str">
        <x:v>数量口径</x:v>
      </x:c>
      <x:c r="D401" s="12" t="str">
        <x:v>设计净量 40 套；损耗预设 待定；订单量未确认</x:v>
      </x:c>
    </x:row>
    <x:row r="402" ht="26.399999618530273" hidden="0" customHeight="1">
      <x:c r="A402" s="12" t="str">
        <x:v>CHAIRS</x:v>
      </x:c>
      <x:c r="B402" s="12" t="str">
        <x:v>钴蓝活动餐椅</x:v>
      </x:c>
      <x:c r="C402" s="12" t="str">
        <x:v>外形尺寸（cm）</x:v>
      </x:c>
      <x:c r="D402" s="12" t="str">
        <x:v>45*50*80
来源 西式快餐店-桌椅.xlsx / 西式快餐 / I6</x:v>
      </x:c>
    </x:row>
    <x:row r="403" ht="26.399999618530273" hidden="0" customHeight="1">
      <x:c r="A403" s="12" t="str">
        <x:v>CHAIRS</x:v>
      </x:c>
      <x:c r="B403" s="12" t="str">
        <x:v>钴蓝活动餐椅</x:v>
      </x:c>
      <x:c r="C403" s="12" t="str">
        <x:v>材质及配置</x:v>
      </x:c>
      <x:c r="D403" s="12" t="str">
        <x:v>实木椅子
来源 西式快餐店-桌椅.xlsx / 西式快餐 / J6</x:v>
      </x:c>
    </x:row>
    <x:row r="404" ht="26.399999618530273" hidden="0" customHeight="1">
      <x:c r="A404" s="12" t="str">
        <x:v>CHAIRS</x:v>
      </x:c>
      <x:c r="B404" s="12" t="str">
        <x:v>钴蓝活动餐椅</x:v>
      </x:c>
      <x:c r="C404" s="12" t="str">
        <x:v>原表单件体积</x:v>
      </x:c>
      <x:c r="D404" s="12" t="str">
        <x:v>0.125
来源 西式快餐店-桌椅.xlsx / 西式快餐 / H6</x:v>
      </x:c>
    </x:row>
    <x:row r="405" ht="26.399999618530273" hidden="0" customHeight="1">
      <x:c r="A405" s="12" t="str">
        <x:v>CHAIRS</x:v>
      </x:c>
      <x:c r="B405" s="12" t="str">
        <x:v>钴蓝活动餐椅</x:v>
      </x:c>
      <x:c r="C405" s="12" t="str">
        <x:v>原表箱数</x:v>
      </x:c>
      <x:c r="D405" s="12" t="str">
        <x:v>10
来源 西式快餐店-桌椅.xlsx / 西式快餐 / G6</x:v>
      </x:c>
    </x:row>
    <x:row r="406" ht="26.399999618530273" hidden="0" customHeight="1">
      <x:c r="A406" s="12" t="str">
        <x:v>CHAIRS</x:v>
      </x:c>
      <x:c r="B406" s="12" t="str">
        <x:v>钴蓝活动餐椅</x:v>
      </x:c>
      <x:c r="C406" s="12" t="str">
        <x:v>原表历史数量</x:v>
      </x:c>
      <x:c r="D406" s="12" t="str">
        <x:v>10
来源 西式快餐店-桌椅.xlsx / 西式快餐 / D6</x:v>
      </x:c>
    </x:row>
    <x:row r="407" ht="26.399999618530273" hidden="0" customHeight="1">
      <x:c r="A407" s="12" t="str">
        <x:v>CHAIRS</x:v>
      </x:c>
      <x:c r="B407" s="12" t="str">
        <x:v>钴蓝活动餐椅</x:v>
      </x:c>
      <x:c r="C407" s="12" t="str">
        <x:v>产品图片（原表历史数据）</x:v>
      </x:c>
      <x:c r="D407" s="12" t="str">
        <x:v>=DISPIMG("ID_01E87404E3064472AF1735C3C334D638",1)
来源 西式快餐店-桌椅.xlsx / 西式快餐 / C6</x:v>
      </x:c>
    </x:row>
    <x:row r="408" ht="15" hidden="0" customHeight="1">
      <x:c r="A408" s="12" t="str">
        <x:v>COUNTER</x:v>
      </x:c>
      <x:c r="B408" s="12" t="str">
        <x:v>骨白石台与钴蓝陶板柜台</x:v>
      </x:c>
      <x:c r="C408" s="12" t="str">
        <x:v>模型范围</x:v>
      </x:c>
      <x:c r="D408" s="12" t="str">
        <x:v>COUNTER</x:v>
      </x:c>
    </x:row>
    <x:row r="409" ht="15" hidden="0" customHeight="1">
      <x:c r="A409" s="12" t="str">
        <x:v>COUNTER</x:v>
      </x:c>
      <x:c r="B409" s="12" t="str">
        <x:v>骨白石台与钴蓝陶板柜台</x:v>
      </x:c>
      <x:c r="C409" s="12" t="str">
        <x:v>COUNTER外包尺寸 mm</x:v>
      </x:c>
      <x:c r="D409" s="12" t="str">
        <x:v>6400.0 × 1164.0 × 950.0</x:v>
      </x:c>
    </x:row>
    <x:row r="410" ht="15" hidden="0" customHeight="1">
      <x:c r="A410" s="12" t="str">
        <x:v>COUNTER</x:v>
      </x:c>
      <x:c r="B410" s="12" t="str">
        <x:v>骨白石台与钴蓝陶板柜台</x:v>
      </x:c>
      <x:c r="C410" s="12" t="str">
        <x:v>供货范围</x:v>
      </x:c>
      <x:c r="D410" s="12" t="str">
        <x:v>约6400×1164mm整组外包；台面950mm。含基层、青铜收口、陶板、背面储物和点餐取餐字标。</x:v>
      </x:c>
    </x:row>
    <x:row r="411" ht="15" hidden="0" customHeight="1">
      <x:c r="A411" s="12" t="str">
        <x:v>COUNTER</x:v>
      </x:c>
      <x:c r="B411" s="12" t="str">
        <x:v>骨白石台与钴蓝陶板柜台</x:v>
      </x:c>
      <x:c r="C411" s="12" t="str">
        <x:v>数量口径</x:v>
      </x:c>
      <x:c r="D411" s="12" t="str">
        <x:v>设计净量 1 套；损耗预设 待定；订单量未确认</x:v>
      </x:c>
    </x:row>
    <x:row r="412" ht="26.399999618530273" hidden="0" customHeight="1">
      <x:c r="A412" s="12" t="str">
        <x:v>COUNTER</x:v>
      </x:c>
      <x:c r="B412" s="12" t="str">
        <x:v>骨白石台与钴蓝陶板柜台</x:v>
      </x:c>
      <x:c r="C412" s="12" t="str">
        <x:v>数量（原表）</x:v>
      </x:c>
      <x:c r="D412" s="12" t="str">
        <x:v>1
来源 Happy Chicken-整店.xlsx / Happy Chicken / C5</x:v>
      </x:c>
    </x:row>
    <x:row r="413" ht="26.399999618530273" hidden="0" customHeight="1">
      <x:c r="A413" s="12" t="str">
        <x:v>COUNTER</x:v>
      </x:c>
      <x:c r="B413" s="12" t="str">
        <x:v>骨白石台与钴蓝陶板柜台</x:v>
      </x:c>
      <x:c r="C413" s="12" t="str">
        <x:v>CTN箱数（原表）</x:v>
      </x:c>
      <x:c r="D413" s="12" t="str">
        <x:v>2
来源 Happy Chicken-整店.xlsx / Happy Chicken / F5</x:v>
      </x:c>
    </x:row>
    <x:row r="414" ht="26.399999618530273" hidden="0" customHeight="1">
      <x:c r="A414" s="12" t="str">
        <x:v>COUNTER</x:v>
      </x:c>
      <x:c r="B414" s="12" t="str">
        <x:v>骨白石台与钴蓝陶板柜台</x:v>
      </x:c>
      <x:c r="C414" s="12" t="str">
        <x:v>体积CBM（原表）</x:v>
      </x:c>
      <x:c r="D414" s="12" t="str">
        <x:v>4.8
来源 Happy Chicken-整店.xlsx / Happy Chicken / G5</x:v>
      </x:c>
    </x:row>
    <x:row r="415" ht="26.399999618530273" hidden="0" customHeight="1">
      <x:c r="A415" s="12" t="str">
        <x:v>COUNTER</x:v>
      </x:c>
      <x:c r="B415" s="12" t="str">
        <x:v>骨白石台与钴蓝陶板柜台</x:v>
      </x:c>
      <x:c r="C415" s="12" t="str">
        <x:v>产品外箱尺寸（原表）</x:v>
      </x:c>
      <x:c r="D415" s="12" t="str">
        <x:v>200*100*120
来源 Happy Chicken-整店.xlsx / Happy Chicken / H5</x:v>
      </x:c>
    </x:row>
    <x:row r="416" ht="26.399999618530273" hidden="0" customHeight="1">
      <x:c r="A416" s="12" t="str">
        <x:v>COUNTER</x:v>
      </x:c>
      <x:c r="B416" s="12" t="str">
        <x:v>骨白石台与钴蓝陶板柜台</x:v>
      </x:c>
      <x:c r="C416" s="12" t="str">
        <x:v>材质,用途（原表）</x:v>
      </x:c>
      <x:c r="D416" s="12" t="str">
        <x:v>铁架打底，水磨石样式人造石，LOGO+装饰，内笼做柜
来源 Happy Chicken-整店.xlsx / Happy Chicken / J5</x:v>
      </x:c>
    </x:row>
    <x:row r="417" ht="39.599998474121094" hidden="0" customHeight="1">
      <x:c r="A417" s="12" t="str">
        <x:v>COUNTER</x:v>
      </x:c>
      <x:c r="B417" s="12" t="str">
        <x:v>骨白石台与钴蓝陶板柜台</x:v>
      </x:c>
      <x:c r="C417" s="12" t="str">
        <x:v>外形尺寸（原表）</x:v>
      </x:c>
      <x:c r="D417" s="12" t="str">
        <x:v>长4100*900*1100高mm
凸起200mm，总高1300mm
来源 Happy Chicken-整店.xlsx / Happy Chicken / K5</x:v>
      </x:c>
    </x:row>
    <x:row r="418" ht="15" hidden="0" customHeight="1">
      <x:c r="A418" s="12" t="str">
        <x:v>ARCHES</x:v>
      </x:c>
      <x:c r="B418" s="12" t="str">
        <x:v>骨白三联拱廊</x:v>
      </x:c>
      <x:c r="C418" s="12" t="str">
        <x:v>模型范围</x:v>
      </x:c>
      <x:c r="D418" s="12" t="str">
        <x:v>ARCHES</x:v>
      </x:c>
    </x:row>
    <x:row r="419" ht="15" hidden="0" customHeight="1">
      <x:c r="A419" s="12" t="str">
        <x:v>ARCHES</x:v>
      </x:c>
      <x:c r="B419" s="12" t="str">
        <x:v>骨白三联拱廊</x:v>
      </x:c>
      <x:c r="C419" s="12" t="str">
        <x:v>ARCHES外包尺寸 mm</x:v>
      </x:c>
      <x:c r="D419" s="12" t="str">
        <x:v>6390.0 × 70.0 × 3405.0</x:v>
      </x:c>
    </x:row>
    <x:row r="420" ht="15" hidden="0" customHeight="1">
      <x:c r="A420" s="12" t="str">
        <x:v>ARCHES</x:v>
      </x:c>
      <x:c r="B420" s="12" t="str">
        <x:v>骨白三联拱廊</x:v>
      </x:c>
      <x:c r="C420" s="12" t="str">
        <x:v>供货范围</x:v>
      </x:c>
      <x:c r="D420" s="12" t="str">
        <x:v>三跨拱形构件，外半径1025mm、内半径860mm、起拱2380mm，墙面投影70mm；含固定基层。</x:v>
      </x:c>
    </x:row>
    <x:row r="421" ht="15" hidden="0" customHeight="1">
      <x:c r="A421" s="12" t="str">
        <x:v>ARCHES</x:v>
      </x:c>
      <x:c r="B421" s="12" t="str">
        <x:v>骨白三联拱廊</x:v>
      </x:c>
      <x:c r="C421" s="12" t="str">
        <x:v>数量口径</x:v>
      </x:c>
      <x:c r="D421" s="12" t="str">
        <x:v>设计净量 3 套；损耗预设 待定；订单量未确认</x:v>
      </x:c>
    </x:row>
    <x:row r="422" ht="15" hidden="0" customHeight="1">
      <x:c r="A422" s="12" t="str">
        <x:v>MENU</x:v>
      </x:c>
      <x:c r="B422" s="12" t="str">
        <x:v>菜单看板与安装轨</x:v>
      </x:c>
      <x:c r="C422" s="12" t="str">
        <x:v>模型范围</x:v>
      </x:c>
      <x:c r="D422" s="12" t="str">
        <x:v>MENU-1, MENU-2, MENU-3</x:v>
      </x:c>
    </x:row>
    <x:row r="423" ht="15" hidden="0" customHeight="1">
      <x:c r="A423" s="12" t="str">
        <x:v>MENU</x:v>
      </x:c>
      <x:c r="B423" s="12" t="str">
        <x:v>菜单看板与安装轨</x:v>
      </x:c>
      <x:c r="C423" s="12" t="str">
        <x:v>MENU-1外包尺寸 mm</x:v>
      </x:c>
      <x:c r="D423" s="12" t="str">
        <x:v>1300.0 × 241.3 × 860.0</x:v>
      </x:c>
    </x:row>
    <x:row r="424" ht="15" hidden="0" customHeight="1">
      <x:c r="A424" s="12" t="str">
        <x:v>MENU</x:v>
      </x:c>
      <x:c r="B424" s="12" t="str">
        <x:v>菜单看板与安装轨</x:v>
      </x:c>
      <x:c r="C424" s="12" t="str">
        <x:v>MENU-2外包尺寸 mm</x:v>
      </x:c>
      <x:c r="D424" s="12" t="str">
        <x:v>1300.0 × 241.3 × 860.0</x:v>
      </x:c>
    </x:row>
    <x:row r="425" ht="15" hidden="0" customHeight="1">
      <x:c r="A425" s="12" t="str">
        <x:v>MENU</x:v>
      </x:c>
      <x:c r="B425" s="12" t="str">
        <x:v>菜单看板与安装轨</x:v>
      </x:c>
      <x:c r="C425" s="12" t="str">
        <x:v>MENU-3外包尺寸 mm</x:v>
      </x:c>
      <x:c r="D425" s="12" t="str">
        <x:v>1300.0 × 241.3 × 860.0</x:v>
      </x:c>
    </x:row>
    <x:row r="426" ht="15" hidden="0" customHeight="1">
      <x:c r="A426" s="12" t="str">
        <x:v>MENU</x:v>
      </x:c>
      <x:c r="B426" s="12" t="str">
        <x:v>菜单看板与安装轨</x:v>
      </x:c>
      <x:c r="C426" s="12" t="str">
        <x:v>供货范围</x:v>
      </x:c>
      <x:c r="D426" s="12" t="str">
        <x:v>每块1300×860mm，青铜框、菜单面和墙挂轨。内容及显示方式待品牌确认。</x:v>
      </x:c>
    </x:row>
    <x:row r="427" ht="15" hidden="0" customHeight="1">
      <x:c r="A427" s="12" t="str">
        <x:v>MENU</x:v>
      </x:c>
      <x:c r="B427" s="12" t="str">
        <x:v>菜单看板与安装轨</x:v>
      </x:c>
      <x:c r="C427" s="12" t="str">
        <x:v>数量口径</x:v>
      </x:c>
      <x:c r="D427" s="12" t="str">
        <x:v>设计净量 3 套；损耗预设 待定；订单量未确认</x:v>
      </x:c>
    </x:row>
    <x:row r="428" ht="15" hidden="0" customHeight="1">
      <x:c r="A428" s="12" t="str">
        <x:v>ART</x:v>
      </x:c>
      <x:c r="B428" s="12" t="str">
        <x:v>钴蓝陶艺浮雕</x:v>
      </x:c>
      <x:c r="C428" s="12" t="str">
        <x:v>模型范围</x:v>
      </x:c>
      <x:c r="D428" s="12" t="str">
        <x:v>ART-1, ART-2, ART-3</x:v>
      </x:c>
    </x:row>
    <x:row r="429" ht="15" hidden="0" customHeight="1">
      <x:c r="A429" s="12" t="str">
        <x:v>ART</x:v>
      </x:c>
      <x:c r="B429" s="12" t="str">
        <x:v>钴蓝陶艺浮雕</x:v>
      </x:c>
      <x:c r="C429" s="12" t="str">
        <x:v>ART-1外包尺寸 mm</x:v>
      </x:c>
      <x:c r="D429" s="12" t="str">
        <x:v>249.7 × 1400.0 × 1700.0</x:v>
      </x:c>
    </x:row>
    <x:row r="430" ht="15" hidden="0" customHeight="1">
      <x:c r="A430" s="12" t="str">
        <x:v>ART</x:v>
      </x:c>
      <x:c r="B430" s="12" t="str">
        <x:v>钴蓝陶艺浮雕</x:v>
      </x:c>
      <x:c r="C430" s="12" t="str">
        <x:v>ART-2外包尺寸 mm</x:v>
      </x:c>
      <x:c r="D430" s="12" t="str">
        <x:v>249.7 × 1400.0 × 1700.0</x:v>
      </x:c>
    </x:row>
    <x:row r="431" ht="15" hidden="0" customHeight="1">
      <x:c r="A431" s="12" t="str">
        <x:v>ART</x:v>
      </x:c>
      <x:c r="B431" s="12" t="str">
        <x:v>钴蓝陶艺浮雕</x:v>
      </x:c>
      <x:c r="C431" s="12" t="str">
        <x:v>ART-3外包尺寸 mm</x:v>
      </x:c>
      <x:c r="D431" s="12" t="str">
        <x:v>249.7 × 1400.0 × 1700.0</x:v>
      </x:c>
    </x:row>
    <x:row r="432" ht="15" hidden="0" customHeight="1">
      <x:c r="A432" s="12" t="str">
        <x:v>ART</x:v>
      </x:c>
      <x:c r="B432" s="12" t="str">
        <x:v>钴蓝陶艺浮雕</x:v>
      </x:c>
      <x:c r="C432" s="12" t="str">
        <x:v>供货范围</x:v>
      </x:c>
      <x:c r="D432" s="12" t="str">
        <x:v>每组约1400×1700mm，含30块陶艺模组、底板和墙面锚固；实物样板及重量待核。</x:v>
      </x:c>
    </x:row>
    <x:row r="433" ht="15" hidden="0" customHeight="1">
      <x:c r="A433" s="12" t="str">
        <x:v>ART</x:v>
      </x:c>
      <x:c r="B433" s="12" t="str">
        <x:v>钴蓝陶艺浮雕</x:v>
      </x:c>
      <x:c r="C433" s="12" t="str">
        <x:v>数量口径</x:v>
      </x:c>
      <x:c r="D433" s="12" t="str">
        <x:v>设计净量 3 套；损耗预设 待定；订单量未确认</x:v>
      </x:c>
    </x:row>
    <x:row r="434" ht="15" hidden="0" customHeight="1">
      <x:c r="A434" s="12" t="str">
        <x:v>PENDANTS</x:v>
      </x:c>
      <x:c r="B434" s="12" t="str">
        <x:v>餐桌吊灯</x:v>
      </x:c>
      <x:c r="C434" s="12" t="str">
        <x:v>模型范围</x:v>
      </x:c>
      <x:c r="D434" s="12" t="str">
        <x:v>PENDANT-1, PENDANT-2, PENDANT-3, PENDANT-4, PENDANT-5, PENDANT-6, PENDANT-7, PENDANT-8</x:v>
      </x:c>
    </x:row>
    <x:row r="435" ht="15" hidden="0" customHeight="1">
      <x:c r="A435" s="12" t="str">
        <x:v>PENDANTS</x:v>
      </x:c>
      <x:c r="B435" s="12" t="str">
        <x:v>餐桌吊灯</x:v>
      </x:c>
      <x:c r="C435" s="12" t="str">
        <x:v>PENDANT-1外包尺寸 mm</x:v>
      </x:c>
      <x:c r="D435" s="12" t="str">
        <x:v>620.0 × 620.0 × 1660.5</x:v>
      </x:c>
    </x:row>
    <x:row r="436" ht="15" hidden="0" customHeight="1">
      <x:c r="A436" s="12" t="str">
        <x:v>PENDANTS</x:v>
      </x:c>
      <x:c r="B436" s="12" t="str">
        <x:v>餐桌吊灯</x:v>
      </x:c>
      <x:c r="C436" s="12" t="str">
        <x:v>PENDANT-2外包尺寸 mm</x:v>
      </x:c>
      <x:c r="D436" s="12" t="str">
        <x:v>620.0 × 620.0 × 1660.5</x:v>
      </x:c>
    </x:row>
    <x:row r="437" ht="15" hidden="0" customHeight="1">
      <x:c r="A437" s="12" t="str">
        <x:v>PENDANTS</x:v>
      </x:c>
      <x:c r="B437" s="12" t="str">
        <x:v>餐桌吊灯</x:v>
      </x:c>
      <x:c r="C437" s="12" t="str">
        <x:v>PENDANT-3外包尺寸 mm</x:v>
      </x:c>
      <x:c r="D437" s="12" t="str">
        <x:v>620.0 × 620.0 × 1660.5</x:v>
      </x:c>
    </x:row>
    <x:row r="438" ht="15" hidden="0" customHeight="1">
      <x:c r="A438" s="12" t="str">
        <x:v>PENDANTS</x:v>
      </x:c>
      <x:c r="B438" s="12" t="str">
        <x:v>餐桌吊灯</x:v>
      </x:c>
      <x:c r="C438" s="12" t="str">
        <x:v>PENDANT-4外包尺寸 mm</x:v>
      </x:c>
      <x:c r="D438" s="12" t="str">
        <x:v>620.0 × 620.0 × 1660.5</x:v>
      </x:c>
    </x:row>
    <x:row r="439" ht="15" hidden="0" customHeight="1">
      <x:c r="A439" s="12" t="str">
        <x:v>PENDANTS</x:v>
      </x:c>
      <x:c r="B439" s="12" t="str">
        <x:v>餐桌吊灯</x:v>
      </x:c>
      <x:c r="C439" s="12" t="str">
        <x:v>PENDANT-5外包尺寸 mm</x:v>
      </x:c>
      <x:c r="D439" s="12" t="str">
        <x:v>620.0 × 620.0 × 1660.5</x:v>
      </x:c>
    </x:row>
    <x:row r="440" ht="15" hidden="0" customHeight="1">
      <x:c r="A440" s="12" t="str">
        <x:v>PENDANTS</x:v>
      </x:c>
      <x:c r="B440" s="12" t="str">
        <x:v>餐桌吊灯</x:v>
      </x:c>
      <x:c r="C440" s="12" t="str">
        <x:v>PENDANT-6外包尺寸 mm</x:v>
      </x:c>
      <x:c r="D440" s="12" t="str">
        <x:v>620.0 × 620.0 × 1660.5</x:v>
      </x:c>
    </x:row>
    <x:row r="441" ht="15" hidden="0" customHeight="1">
      <x:c r="A441" s="12" t="str">
        <x:v>PENDANTS</x:v>
      </x:c>
      <x:c r="B441" s="12" t="str">
        <x:v>餐桌吊灯</x:v>
      </x:c>
      <x:c r="C441" s="12" t="str">
        <x:v>PENDANT-7外包尺寸 mm</x:v>
      </x:c>
      <x:c r="D441" s="12" t="str">
        <x:v>620.0 × 620.0 × 1660.5</x:v>
      </x:c>
    </x:row>
    <x:row r="442" ht="15" hidden="0" customHeight="1">
      <x:c r="A442" s="12" t="str">
        <x:v>PENDANTS</x:v>
      </x:c>
      <x:c r="B442" s="12" t="str">
        <x:v>餐桌吊灯</x:v>
      </x:c>
      <x:c r="C442" s="12" t="str">
        <x:v>PENDANT-8外包尺寸 mm</x:v>
      </x:c>
      <x:c r="D442" s="12" t="str">
        <x:v>620.0 × 620.0 × 1660.5</x:v>
      </x:c>
    </x:row>
    <x:row r="443" ht="15" hidden="0" customHeight="1">
      <x:c r="A443" s="12" t="str">
        <x:v>PENDANTS</x:v>
      </x:c>
      <x:c r="B443" s="12" t="str">
        <x:v>餐桌吊灯</x:v>
      </x:c>
      <x:c r="C443" s="12" t="str">
        <x:v>供货范围</x:v>
      </x:c>
      <x:c r="D443" s="12" t="str">
        <x:v>直径620mm，灯体下口约2550mm，吊杆接至4200mm假设顶面；功率/驱动器以厂家为准。</x:v>
      </x:c>
    </x:row>
    <x:row r="444" ht="15" hidden="0" customHeight="1">
      <x:c r="A444" s="12" t="str">
        <x:v>PENDANTS</x:v>
      </x:c>
      <x:c r="B444" s="12" t="str">
        <x:v>餐桌吊灯</x:v>
      </x:c>
      <x:c r="C444" s="12" t="str">
        <x:v>数量口径</x:v>
      </x:c>
      <x:c r="D444" s="12" t="str">
        <x:v>设计净量 8 套；损耗预设 待定；订单量未确认</x:v>
      </x:c>
    </x:row>
    <x:row r="445" ht="26.399999618530273" hidden="0" customHeight="1">
      <x:c r="A445" s="12" t="str">
        <x:v>PENDANTS</x:v>
      </x:c>
      <x:c r="B445" s="12" t="str">
        <x:v>餐桌吊灯</x:v>
      </x:c>
      <x:c r="C445" s="12" t="str">
        <x:v>数量（原表）</x:v>
      </x:c>
      <x:c r="D445" s="12" t="str">
        <x:v>4
来源 Happy Chicken-整店.xlsx / Happy Chicken / C9</x:v>
      </x:c>
    </x:row>
    <x:row r="446" ht="26.399999618530273" hidden="0" customHeight="1">
      <x:c r="A446" s="12" t="str">
        <x:v>PENDANTS</x:v>
      </x:c>
      <x:c r="B446" s="12" t="str">
        <x:v>餐桌吊灯</x:v>
      </x:c>
      <x:c r="C446" s="12" t="str">
        <x:v>CTN箱数（原表）</x:v>
      </x:c>
      <x:c r="D446" s="12" t="str">
        <x:v>1
来源 Happy Chicken-整店.xlsx / Happy Chicken / F9</x:v>
      </x:c>
    </x:row>
    <x:row r="447" ht="26.399999618530273" hidden="0" customHeight="1">
      <x:c r="A447" s="12" t="str">
        <x:v>PENDANTS</x:v>
      </x:c>
      <x:c r="B447" s="12" t="str">
        <x:v>餐桌吊灯</x:v>
      </x:c>
      <x:c r="C447" s="12" t="str">
        <x:v>体积CBM（原表）</x:v>
      </x:c>
      <x:c r="D447" s="12" t="str">
        <x:v>0.5
来源 Happy Chicken-整店.xlsx / Happy Chicken / G9</x:v>
      </x:c>
    </x:row>
    <x:row r="448" ht="26.399999618530273" hidden="0" customHeight="1">
      <x:c r="A448" s="12" t="str">
        <x:v>PENDANTS</x:v>
      </x:c>
      <x:c r="B448" s="12" t="str">
        <x:v>餐桌吊灯</x:v>
      </x:c>
      <x:c r="C448" s="12" t="str">
        <x:v>产品外箱尺寸（原表）</x:v>
      </x:c>
      <x:c r="D448" s="12" t="str">
        <x:v>125*30*30
来源 Happy Chicken-整店.xlsx / Happy Chicken / H9</x:v>
      </x:c>
    </x:row>
    <x:row r="449" ht="39.599998474121094" hidden="0" customHeight="1">
      <x:c r="A449" s="12" t="str">
        <x:v>PENDANTS</x:v>
      </x:c>
      <x:c r="B449" s="12" t="str">
        <x:v>餐桌吊灯</x:v>
      </x:c>
      <x:c r="C449" s="12" t="str">
        <x:v>材质,用途（原表）</x:v>
      </x:c>
      <x:c r="D449" s="12" t="str">
        <x:v>香槟金金属+玻璃
3200k
来源 Happy Chicken-整店.xlsx / Happy Chicken / J9</x:v>
      </x:c>
    </x:row>
    <x:row r="450" ht="26.399999618530273" hidden="0" customHeight="1">
      <x:c r="A450" s="12" t="str">
        <x:v>PENDANTS</x:v>
      </x:c>
      <x:c r="B450" s="12" t="str">
        <x:v>餐桌吊灯</x:v>
      </x:c>
      <x:c r="C450" s="12" t="str">
        <x:v>外形尺寸（原表）</x:v>
      </x:c>
      <x:c r="D450" s="12" t="str">
        <x:v>直径120*300mm高
来源 Happy Chicken-整店.xlsx / Happy Chicken / K9</x:v>
      </x:c>
    </x:row>
    <x:row r="451" ht="15" hidden="0" customHeight="1">
      <x:c r="A451" s="12" t="str">
        <x:v>LANTERNS</x:v>
      </x:c>
      <x:c r="B451" s="12" t="str">
        <x:v>琥珀共食灯箱</x:v>
      </x:c>
      <x:c r="C451" s="12" t="str">
        <x:v>模型范围</x:v>
      </x:c>
      <x:c r="D451" s="12" t="str">
        <x:v>LANTERN-1, LANTERN-2, LANTERN-3</x:v>
      </x:c>
    </x:row>
    <x:row r="452" ht="15" hidden="0" customHeight="1">
      <x:c r="A452" s="12" t="str">
        <x:v>LANTERNS</x:v>
      </x:c>
      <x:c r="B452" s="12" t="str">
        <x:v>琥珀共食灯箱</x:v>
      </x:c>
      <x:c r="C452" s="12" t="str">
        <x:v>LANTERN-1外包尺寸 mm</x:v>
      </x:c>
      <x:c r="D452" s="12" t="str">
        <x:v>805.0 × 490.0 × 1707.5</x:v>
      </x:c>
    </x:row>
    <x:row r="453" ht="15" hidden="0" customHeight="1">
      <x:c r="A453" s="12" t="str">
        <x:v>LANTERNS</x:v>
      </x:c>
      <x:c r="B453" s="12" t="str">
        <x:v>琥珀共食灯箱</x:v>
      </x:c>
      <x:c r="C453" s="12" t="str">
        <x:v>LANTERN-2外包尺寸 mm</x:v>
      </x:c>
      <x:c r="D453" s="12" t="str">
        <x:v>805.0 × 490.0 × 1467.5</x:v>
      </x:c>
    </x:row>
    <x:row r="454" ht="15" hidden="0" customHeight="1">
      <x:c r="A454" s="12" t="str">
        <x:v>LANTERNS</x:v>
      </x:c>
      <x:c r="B454" s="12" t="str">
        <x:v>琥珀共食灯箱</x:v>
      </x:c>
      <x:c r="C454" s="12" t="str">
        <x:v>LANTERN-3外包尺寸 mm</x:v>
      </x:c>
      <x:c r="D454" s="12" t="str">
        <x:v>805.0 × 490.0 × 1707.5</x:v>
      </x:c>
    </x:row>
    <x:row r="455" ht="15" hidden="0" customHeight="1">
      <x:c r="A455" s="12" t="str">
        <x:v>LANTERNS</x:v>
      </x:c>
      <x:c r="B455" s="12" t="str">
        <x:v>琥珀共食灯箱</x:v>
      </x:c>
      <x:c r="C455" s="12" t="str">
        <x:v>供货范围</x:v>
      </x:c>
      <x:c r="D455" s="12" t="str">
        <x:v>约800×490×430mm，双刚性吊杆、青铜框、透光板；安装下口2505/2745mm。</x:v>
      </x:c>
    </x:row>
    <x:row r="456" ht="15" hidden="0" customHeight="1">
      <x:c r="A456" s="12" t="str">
        <x:v>LANTERNS</x:v>
      </x:c>
      <x:c r="B456" s="12" t="str">
        <x:v>琥珀共食灯箱</x:v>
      </x:c>
      <x:c r="C456" s="12" t="str">
        <x:v>数量口径</x:v>
      </x:c>
      <x:c r="D456" s="12" t="str">
        <x:v>设计净量 3 套；损耗预设 待定；订单量未确认</x:v>
      </x:c>
    </x:row>
    <x:row r="457" ht="15" hidden="0" customHeight="1">
      <x:c r="A457" s="12" t="str">
        <x:v>SPOTS</x:v>
      </x:c>
      <x:c r="B457" s="12" t="str">
        <x:v>前厅定向射灯</x:v>
      </x:c>
      <x:c r="C457" s="12" t="str">
        <x:v>模型范围</x:v>
      </x:c>
      <x:c r="D457" s="12" t="str">
        <x:v>SPOT-1, SPOT-2, SPOT-3, SPOT-4, SPOT-5, SPOT-6, SPOT-7, SPOT-8</x:v>
      </x:c>
    </x:row>
    <x:row r="458" ht="15" hidden="0" customHeight="1">
      <x:c r="A458" s="12" t="str">
        <x:v>SPOTS</x:v>
      </x:c>
      <x:c r="B458" s="12" t="str">
        <x:v>前厅定向射灯</x:v>
      </x:c>
      <x:c r="C458" s="12" t="str">
        <x:v>SPOT-1外包尺寸 mm</x:v>
      </x:c>
      <x:c r="D458" s="12" t="str">
        <x:v>400.0 × 138.5 × 343.6</x:v>
      </x:c>
    </x:row>
    <x:row r="459" ht="15" hidden="0" customHeight="1">
      <x:c r="A459" s="12" t="str">
        <x:v>SPOTS</x:v>
      </x:c>
      <x:c r="B459" s="12" t="str">
        <x:v>前厅定向射灯</x:v>
      </x:c>
      <x:c r="C459" s="12" t="str">
        <x:v>SPOT-2外包尺寸 mm</x:v>
      </x:c>
      <x:c r="D459" s="12" t="str">
        <x:v>400.0 × 138.5 × 343.6</x:v>
      </x:c>
    </x:row>
    <x:row r="460" ht="15" hidden="0" customHeight="1">
      <x:c r="A460" s="12" t="str">
        <x:v>SPOTS</x:v>
      </x:c>
      <x:c r="B460" s="12" t="str">
        <x:v>前厅定向射灯</x:v>
      </x:c>
      <x:c r="C460" s="12" t="str">
        <x:v>SPOT-3外包尺寸 mm</x:v>
      </x:c>
      <x:c r="D460" s="12" t="str">
        <x:v>400.0 × 138.5 × 343.6</x:v>
      </x:c>
    </x:row>
    <x:row r="461" ht="15" hidden="0" customHeight="1">
      <x:c r="A461" s="12" t="str">
        <x:v>SPOTS</x:v>
      </x:c>
      <x:c r="B461" s="12" t="str">
        <x:v>前厅定向射灯</x:v>
      </x:c>
      <x:c r="C461" s="12" t="str">
        <x:v>SPOT-4外包尺寸 mm</x:v>
      </x:c>
      <x:c r="D461" s="12" t="str">
        <x:v>400.0 × 229.3 × 343.3</x:v>
      </x:c>
    </x:row>
    <x:row r="462" ht="15" hidden="0" customHeight="1">
      <x:c r="A462" s="12" t="str">
        <x:v>SPOTS</x:v>
      </x:c>
      <x:c r="B462" s="12" t="str">
        <x:v>前厅定向射灯</x:v>
      </x:c>
      <x:c r="C462" s="12" t="str">
        <x:v>SPOT-5外包尺寸 mm</x:v>
      </x:c>
      <x:c r="D462" s="12" t="str">
        <x:v>400.0 × 226.3 × 342.7</x:v>
      </x:c>
    </x:row>
    <x:row r="463" ht="15" hidden="0" customHeight="1">
      <x:c r="A463" s="12" t="str">
        <x:v>SPOTS</x:v>
      </x:c>
      <x:c r="B463" s="12" t="str">
        <x:v>前厅定向射灯</x:v>
      </x:c>
      <x:c r="C463" s="12" t="str">
        <x:v>SPOT-6外包尺寸 mm</x:v>
      </x:c>
      <x:c r="D463" s="12" t="str">
        <x:v>400.0 × 229.3 × 343.3</x:v>
      </x:c>
    </x:row>
    <x:row r="464" ht="15" hidden="0" customHeight="1">
      <x:c r="A464" s="12" t="str">
        <x:v>SPOTS</x:v>
      </x:c>
      <x:c r="B464" s="12" t="str">
        <x:v>前厅定向射灯</x:v>
      </x:c>
      <x:c r="C464" s="12" t="str">
        <x:v>SPOT-7外包尺寸 mm</x:v>
      </x:c>
      <x:c r="D464" s="12" t="str">
        <x:v>400.0 × 176.4 × 362.1</x:v>
      </x:c>
    </x:row>
    <x:row r="465" ht="15" hidden="0" customHeight="1">
      <x:c r="A465" s="12" t="str">
        <x:v>SPOTS</x:v>
      </x:c>
      <x:c r="B465" s="12" t="str">
        <x:v>前厅定向射灯</x:v>
      </x:c>
      <x:c r="C465" s="12" t="str">
        <x:v>SPOT-8外包尺寸 mm</x:v>
      </x:c>
      <x:c r="D465" s="12" t="str">
        <x:v>400.0 × 176.4 × 362.1</x:v>
      </x:c>
    </x:row>
    <x:row r="466" ht="15" hidden="0" customHeight="1">
      <x:c r="A466" s="12" t="str">
        <x:v>SPOTS</x:v>
      </x:c>
      <x:c r="B466" s="12" t="str">
        <x:v>前厅定向射灯</x:v>
      </x:c>
      <x:c r="C466" s="12" t="str">
        <x:v>供货范围</x:v>
      </x:c>
      <x:c r="D466" s="12" t="str">
        <x:v>含轨道、灯体与调向连接件；渲染能量不作为电气功率。</x:v>
      </x:c>
    </x:row>
    <x:row r="467" ht="15" hidden="0" customHeight="1">
      <x:c r="A467" s="12" t="str">
        <x:v>SPOTS</x:v>
      </x:c>
      <x:c r="B467" s="12" t="str">
        <x:v>前厅定向射灯</x:v>
      </x:c>
      <x:c r="C467" s="12" t="str">
        <x:v>数量口径</x:v>
      </x:c>
      <x:c r="D467" s="12" t="str">
        <x:v>设计净量 8 套；损耗预设 待定；订单量未确认</x:v>
      </x:c>
    </x:row>
    <x:row r="468" ht="26.399999618530273" hidden="0" customHeight="1">
      <x:c r="A468" s="12" t="str">
        <x:v>SPOTS</x:v>
      </x:c>
      <x:c r="B468" s="12" t="str">
        <x:v>前厅定向射灯</x:v>
      </x:c>
      <x:c r="C468" s="12" t="str">
        <x:v>数量（原表）</x:v>
      </x:c>
      <x:c r="D468" s="12" t="str">
        <x:v>25
来源 Happy Chicken-整店.xlsx / Happy Chicken / C11</x:v>
      </x:c>
    </x:row>
    <x:row r="469" ht="26.399999618530273" hidden="0" customHeight="1">
      <x:c r="A469" s="12" t="str">
        <x:v>SPOTS</x:v>
      </x:c>
      <x:c r="B469" s="12" t="str">
        <x:v>前厅定向射灯</x:v>
      </x:c>
      <x:c r="C469" s="12" t="str">
        <x:v>CTN箱数（原表）</x:v>
      </x:c>
      <x:c r="D469" s="12" t="str">
        <x:v>4
来源 Happy Chicken-整店.xlsx / Happy Chicken / F11</x:v>
      </x:c>
    </x:row>
    <x:row r="470" ht="26.399999618530273" hidden="0" customHeight="1">
      <x:c r="A470" s="12" t="str">
        <x:v>SPOTS</x:v>
      </x:c>
      <x:c r="B470" s="12" t="str">
        <x:v>前厅定向射灯</x:v>
      </x:c>
      <x:c r="C470" s="12" t="str">
        <x:v>体积CBM（原表）</x:v>
      </x:c>
      <x:c r="D470" s="12" t="str">
        <x:v>0.2
来源 Happy Chicken-整店.xlsx / Happy Chicken / G11</x:v>
      </x:c>
    </x:row>
    <x:row r="471" ht="26.399999618530273" hidden="0" customHeight="1">
      <x:c r="A471" s="12" t="str">
        <x:v>SPOTS</x:v>
      </x:c>
      <x:c r="B471" s="12" t="str">
        <x:v>前厅定向射灯</x:v>
      </x:c>
      <x:c r="C471" s="12" t="str">
        <x:v>产品外箱尺寸（原表）</x:v>
      </x:c>
      <x:c r="D471" s="12" t="str">
        <x:v>50*40*50
来源 Happy Chicken-整店.xlsx / Happy Chicken / H11</x:v>
      </x:c>
    </x:row>
    <x:row r="472" ht="26.399999618530273" hidden="0" customHeight="1">
      <x:c r="A472" s="12" t="str">
        <x:v>SPOTS</x:v>
      </x:c>
      <x:c r="B472" s="12" t="str">
        <x:v>前厅定向射灯</x:v>
      </x:c>
      <x:c r="C472" s="12" t="str">
        <x:v>材质,用途（原表）</x:v>
      </x:c>
      <x:c r="D472" s="12" t="str">
        <x:v>深灰色不锈钢导轨+深灰色筒灯
来源 Happy Chicken-整店.xlsx / Happy Chicken / J11</x:v>
      </x:c>
    </x:row>
    <x:row r="473" ht="39.599998474121094" hidden="0" customHeight="1">
      <x:c r="A473" s="12" t="str">
        <x:v>SPOTS</x:v>
      </x:c>
      <x:c r="B473" s="12" t="str">
        <x:v>前厅定向射灯</x:v>
      </x:c>
      <x:c r="C473" s="12" t="str">
        <x:v>外形尺寸（原表）</x:v>
      </x:c>
      <x:c r="D473" s="12" t="str">
        <x:v>直径100*150mm高
导轨50米
来源 Happy Chicken-整店.xlsx / Happy Chicken / K11</x:v>
      </x:c>
    </x:row>
    <x:row r="474" ht="15" hidden="0" customHeight="1">
      <x:c r="A474" s="12" t="str">
        <x:v>BOH-LIGHTS</x:v>
      </x:c>
      <x:c r="B474" s="12" t="str">
        <x:v>后厨工作顶灯</x:v>
      </x:c>
      <x:c r="C474" s="12" t="str">
        <x:v>模型范围</x:v>
      </x:c>
      <x:c r="D474" s="12" t="str">
        <x:v>BOH-LIGHT-1, BOH-LIGHT-2, BOH-LIGHT-3, BOH-LIGHT-4, BOH-LIGHT-5</x:v>
      </x:c>
    </x:row>
    <x:row r="475" ht="15" hidden="0" customHeight="1">
      <x:c r="A475" s="12" t="str">
        <x:v>BOH-LIGHTS</x:v>
      </x:c>
      <x:c r="B475" s="12" t="str">
        <x:v>后厨工作顶灯</x:v>
      </x:c>
      <x:c r="C475" s="12" t="str">
        <x:v>BOH-LIGHT-1外包尺寸 mm</x:v>
      </x:c>
      <x:c r="D475" s="12" t="str">
        <x:v>1200.0 × 350.0 × 190.0</x:v>
      </x:c>
    </x:row>
    <x:row r="476" ht="15" hidden="0" customHeight="1">
      <x:c r="A476" s="12" t="str">
        <x:v>BOH-LIGHTS</x:v>
      </x:c>
      <x:c r="B476" s="12" t="str">
        <x:v>后厨工作顶灯</x:v>
      </x:c>
      <x:c r="C476" s="12" t="str">
        <x:v>BOH-LIGHT-2外包尺寸 mm</x:v>
      </x:c>
      <x:c r="D476" s="12" t="str">
        <x:v>1200.0 × 350.0 × 190.0</x:v>
      </x:c>
    </x:row>
    <x:row r="477" ht="15" hidden="0" customHeight="1">
      <x:c r="A477" s="12" t="str">
        <x:v>BOH-LIGHTS</x:v>
      </x:c>
      <x:c r="B477" s="12" t="str">
        <x:v>后厨工作顶灯</x:v>
      </x:c>
      <x:c r="C477" s="12" t="str">
        <x:v>BOH-LIGHT-3外包尺寸 mm</x:v>
      </x:c>
      <x:c r="D477" s="12" t="str">
        <x:v>1200.0 × 350.0 × 190.0</x:v>
      </x:c>
    </x:row>
    <x:row r="478" ht="15" hidden="0" customHeight="1">
      <x:c r="A478" s="12" t="str">
        <x:v>BOH-LIGHTS</x:v>
      </x:c>
      <x:c r="B478" s="12" t="str">
        <x:v>后厨工作顶灯</x:v>
      </x:c>
      <x:c r="C478" s="12" t="str">
        <x:v>BOH-LIGHT-4外包尺寸 mm</x:v>
      </x:c>
      <x:c r="D478" s="12" t="str">
        <x:v>1200.0 × 350.0 × 190.0</x:v>
      </x:c>
    </x:row>
    <x:row r="479" ht="15" hidden="0" customHeight="1">
      <x:c r="A479" s="12" t="str">
        <x:v>BOH-LIGHTS</x:v>
      </x:c>
      <x:c r="B479" s="12" t="str">
        <x:v>后厨工作顶灯</x:v>
      </x:c>
      <x:c r="C479" s="12" t="str">
        <x:v>BOH-LIGHT-5外包尺寸 mm</x:v>
      </x:c>
      <x:c r="D479" s="12" t="str">
        <x:v>1200.0 × 350.0 × 190.0</x:v>
      </x:c>
    </x:row>
    <x:row r="480" ht="15" hidden="0" customHeight="1">
      <x:c r="A480" s="12" t="str">
        <x:v>BOH-LIGHTS</x:v>
      </x:c>
      <x:c r="B480" s="12" t="str">
        <x:v>后厨工作顶灯</x:v>
      </x:c>
      <x:c r="C480" s="12" t="str">
        <x:v>供货范围</x:v>
      </x:c>
      <x:c r="D480" s="12" t="str">
        <x:v>约1200×350mm线性面灯，含员工厕所1套。</x:v>
      </x:c>
    </x:row>
    <x:row r="481" ht="15" hidden="0" customHeight="1">
      <x:c r="A481" s="12" t="str">
        <x:v>BOH-LIGHTS</x:v>
      </x:c>
      <x:c r="B481" s="12" t="str">
        <x:v>后厨工作顶灯</x:v>
      </x:c>
      <x:c r="C481" s="12" t="str">
        <x:v>数量口径</x:v>
      </x:c>
      <x:c r="D481" s="12" t="str">
        <x:v>设计净量 5 套；损耗预设 待定；订单量未确认</x:v>
      </x:c>
    </x:row>
    <x:row r="482" ht="15" hidden="0" customHeight="1">
      <x:c r="A482" s="12" t="str">
        <x:v>HOOD</x:v>
      </x:c>
      <x:c r="B482" s="12" t="str">
        <x:v>热加工线排烟罩与吊架</x:v>
      </x:c>
      <x:c r="C482" s="12" t="str">
        <x:v>模型范围</x:v>
      </x:c>
      <x:c r="D482" s="12" t="str">
        <x:v>HOOD</x:v>
      </x:c>
    </x:row>
    <x:row r="483" ht="15" hidden="0" customHeight="1">
      <x:c r="A483" s="12" t="str">
        <x:v>HOOD</x:v>
      </x:c>
      <x:c r="B483" s="12" t="str">
        <x:v>热加工线排烟罩与吊架</x:v>
      </x:c>
      <x:c r="C483" s="12" t="str">
        <x:v>HOOD外包尺寸 mm</x:v>
      </x:c>
      <x:c r="D483" s="12" t="str">
        <x:v>1300.0 × 2740.0 × 1943.0</x:v>
      </x:c>
    </x:row>
    <x:row r="484" ht="15" hidden="0" customHeight="1">
      <x:c r="A484" s="12" t="str">
        <x:v>HOOD</x:v>
      </x:c>
      <x:c r="B484" s="12" t="str">
        <x:v>热加工线排烟罩与吊架</x:v>
      </x:c>
      <x:c r="C484" s="12" t="str">
        <x:v>供货范围</x:v>
      </x:c>
      <x:c r="D484" s="12" t="str">
        <x:v>约1300×2740mm罩体，覆盖H01/H02/H03；含过滤片/概念立管/吊杆。风量、补风、消防、外接管路另行设计。</x:v>
      </x:c>
    </x:row>
    <x:row r="485" ht="15" hidden="0" customHeight="1">
      <x:c r="A485" s="12" t="str">
        <x:v>HOOD</x:v>
      </x:c>
      <x:c r="B485" s="12" t="str">
        <x:v>热加工线排烟罩与吊架</x:v>
      </x:c>
      <x:c r="C485" s="12" t="str">
        <x:v>数量口径</x:v>
      </x:c>
      <x:c r="D485" s="12" t="str">
        <x:v>设计净量 1 套；损耗预设 待定；订单量未确认</x:v>
      </x:c>
    </x:row>
    <x:row r="486" ht="15" hidden="0" customHeight="1">
      <x:c r="A486" s="12" t="str">
        <x:v>CEILING</x:v>
      </x:c>
      <x:c r="B486" s="12" t="str">
        <x:v>炭灰吊顶</x:v>
      </x:c>
      <x:c r="C486" s="12" t="str">
        <x:v>模型范围</x:v>
      </x:c>
      <x:c r="D486" s="12" t="str">
        <x:v>CEILING</x:v>
      </x:c>
    </x:row>
    <x:row r="487" ht="15" hidden="0" customHeight="1">
      <x:c r="A487" s="12" t="str">
        <x:v>CEILING</x:v>
      </x:c>
      <x:c r="B487" s="12" t="str">
        <x:v>炭灰吊顶</x:v>
      </x:c>
      <x:c r="C487" s="12" t="str">
        <x:v>CEILING外包尺寸 mm</x:v>
      </x:c>
      <x:c r="D487" s="12" t="str">
        <x:v>16000.0 × 15000.0 × 100.0</x:v>
      </x:c>
    </x:row>
    <x:row r="488" ht="15" hidden="0" customHeight="1">
      <x:c r="A488" s="12" t="str">
        <x:v>CEILING</x:v>
      </x:c>
      <x:c r="B488" s="12" t="str">
        <x:v>炭灰吊顶</x:v>
      </x:c>
      <x:c r="C488" s="12" t="str">
        <x:v>供货范围</x:v>
      </x:c>
      <x:c r="D488" s="12" t="str">
        <x:v>投影净面积240㎡；饰面、检修口、灯具和锚固协调；采购损耗预设5%，不是已确认订单。</x:v>
      </x:c>
    </x:row>
    <x:row r="489" ht="15" hidden="0" customHeight="1">
      <x:c r="A489" s="12" t="str">
        <x:v>CEILING</x:v>
      </x:c>
      <x:c r="B489" s="12" t="str">
        <x:v>炭灰吊顶</x:v>
      </x:c>
      <x:c r="C489" s="12" t="str">
        <x:v>数量口径</x:v>
      </x:c>
      <x:c r="D489" s="12" t="str">
        <x:v>设计净量 240 ㎡；损耗预设 0.05；订单量未确认</x:v>
      </x:c>
    </x:row>
    <x:row r="490" ht="26.399999618530273" hidden="0" customHeight="1">
      <x:c r="A490" s="12" t="str">
        <x:v>CEILING</x:v>
      </x:c>
      <x:c r="B490" s="12" t="str">
        <x:v>炭灰吊顶</x:v>
      </x:c>
      <x:c r="C490" s="12" t="str">
        <x:v>数量（原表）</x:v>
      </x:c>
      <x:c r="D490" s="12" t="str">
        <x:v>9
来源 Happy Chicken-整店.xlsx / Happy Chicken / C19</x:v>
      </x:c>
    </x:row>
    <x:row r="491" ht="26.399999618530273" hidden="0" customHeight="1">
      <x:c r="A491" s="12" t="str">
        <x:v>CEILING</x:v>
      </x:c>
      <x:c r="B491" s="12" t="str">
        <x:v>炭灰吊顶</x:v>
      </x:c>
      <x:c r="C491" s="12" t="str">
        <x:v>CTN箱数（原表）</x:v>
      </x:c>
      <x:c r="D491" s="12" t="str">
        <x:v>3
来源 Happy Chicken-整店.xlsx / Happy Chicken / F19</x:v>
      </x:c>
    </x:row>
    <x:row r="492" ht="26.399999618530273" hidden="0" customHeight="1">
      <x:c r="A492" s="12" t="str">
        <x:v>CEILING</x:v>
      </x:c>
      <x:c r="B492" s="12" t="str">
        <x:v>炭灰吊顶</x:v>
      </x:c>
      <x:c r="C492" s="12" t="str">
        <x:v>体积CBM（原表）</x:v>
      </x:c>
      <x:c r="D492" s="12" t="str">
        <x:v>0.5
来源 Happy Chicken-整店.xlsx / Happy Chicken / G19</x:v>
      </x:c>
    </x:row>
    <x:row r="493" ht="26.399999618530273" hidden="0" customHeight="1">
      <x:c r="A493" s="12" t="str">
        <x:v>CEILING</x:v>
      </x:c>
      <x:c r="B493" s="12" t="str">
        <x:v>炭灰吊顶</x:v>
      </x:c>
      <x:c r="C493" s="12" t="str">
        <x:v>产品外箱尺寸（原表）</x:v>
      </x:c>
      <x:c r="D493" s="12" t="str">
        <x:v>65*65*40
来源 Happy Chicken-整店.xlsx / Happy Chicken / H19</x:v>
      </x:c>
    </x:row>
    <x:row r="494" ht="26.399999618530273" hidden="0" customHeight="1">
      <x:c r="A494" s="12" t="str">
        <x:v>CEILING</x:v>
      </x:c>
      <x:c r="B494" s="12" t="str">
        <x:v>炭灰吊顶</x:v>
      </x:c>
      <x:c r="C494" s="12" t="str">
        <x:v>材质,用途（原表）</x:v>
      </x:c>
      <x:c r="D494" s="12" t="str">
        <x:v>铝扣板吊顶
来源 Happy Chicken-整店.xlsx / Happy Chicken / J19</x:v>
      </x:c>
    </x:row>
    <x:row r="495" ht="26.399999618530273" hidden="0" customHeight="1">
      <x:c r="A495" s="12" t="str">
        <x:v>CEILING</x:v>
      </x:c>
      <x:c r="B495" s="12" t="str">
        <x:v>炭灰吊顶</x:v>
      </x:c>
      <x:c r="C495" s="12" t="str">
        <x:v>外形尺寸（原表）</x:v>
      </x:c>
      <x:c r="D495" s="12" t="str">
        <x:v>600*600：带龙骨，带吊杆，带灯具
来源 Happy Chicken-整店.xlsx / Happy Chicken / K19</x:v>
      </x:c>
    </x:row>
    <x:row r="496" ht="15" hidden="0" customHeight="1">
      <x:c r="A496" s="12" t="str">
        <x:v>WAINSCOT</x:v>
      </x:c>
      <x:c r="B496" s="12" t="str">
        <x:v>骨白墙裙</x:v>
      </x:c>
      <x:c r="C496" s="12" t="str">
        <x:v>模型范围</x:v>
      </x:c>
      <x:c r="D496" s="12" t="str">
        <x:v>WAINSCOT-WEST, WAINSCOT-EAST</x:v>
      </x:c>
    </x:row>
    <x:row r="497" ht="15" hidden="0" customHeight="1">
      <x:c r="A497" s="12" t="str">
        <x:v>WAINSCOT</x:v>
      </x:c>
      <x:c r="B497" s="12" t="str">
        <x:v>骨白墙裙</x:v>
      </x:c>
      <x:c r="C497" s="12" t="str">
        <x:v>WAINSCOT-WEST外包尺寸 mm</x:v>
      </x:c>
      <x:c r="D497" s="12" t="str">
        <x:v>29.0 × 9375.0 × 1166.0</x:v>
      </x:c>
    </x:row>
    <x:row r="498" ht="15" hidden="0" customHeight="1">
      <x:c r="A498" s="12" t="str">
        <x:v>WAINSCOT</x:v>
      </x:c>
      <x:c r="B498" s="12" t="str">
        <x:v>骨白墙裙</x:v>
      </x:c>
      <x:c r="C498" s="12" t="str">
        <x:v>WAINSCOT-EAST外包尺寸 mm</x:v>
      </x:c>
      <x:c r="D498" s="12" t="str">
        <x:v>29.0 × 9375.0 × 1166.0</x:v>
      </x:c>
    </x:row>
    <x:row r="499" ht="15" hidden="0" customHeight="1">
      <x:c r="A499" s="12" t="str">
        <x:v>WAINSCOT</x:v>
      </x:c>
      <x:c r="B499" s="12" t="str">
        <x:v>骨白墙裙</x:v>
      </x:c>
      <x:c r="C499" s="12" t="str">
        <x:v>供货范围</x:v>
      </x:c>
      <x:c r="D499" s="12" t="str">
        <x:v>两侧各9.375m长×1.15m高，端头及收口另核；整组面积不再另计面板数量。</x:v>
      </x:c>
    </x:row>
    <x:row r="500" ht="15" hidden="0" customHeight="1">
      <x:c r="A500" s="12" t="str">
        <x:v>WAINSCOT</x:v>
      </x:c>
      <x:c r="B500" s="12" t="str">
        <x:v>骨白墙裙</x:v>
      </x:c>
      <x:c r="C500" s="12" t="str">
        <x:v>数量口径</x:v>
      </x:c>
      <x:c r="D500" s="12" t="str">
        <x:v>设计净量 21.5625 ㎡；损耗预设 0.1；订单量未确认</x:v>
      </x:c>
    </x:row>
    <x:row r="501" ht="26.399999618530273" hidden="0" customHeight="1">
      <x:c r="A501" s="12" t="str">
        <x:v>WAINSCOT</x:v>
      </x:c>
      <x:c r="B501" s="12" t="str">
        <x:v>骨白墙裙</x:v>
      </x:c>
      <x:c r="C501" s="12" t="str">
        <x:v>数量（原表）</x:v>
      </x:c>
      <x:c r="D501" s="12" t="str">
        <x:v>12
来源 Happy Chicken-整店.xlsx / Happy Chicken / C14</x:v>
      </x:c>
    </x:row>
    <x:row r="502" ht="26.399999618530273" hidden="0" customHeight="1">
      <x:c r="A502" s="12" t="str">
        <x:v>WAINSCOT</x:v>
      </x:c>
      <x:c r="B502" s="12" t="str">
        <x:v>骨白墙裙</x:v>
      </x:c>
      <x:c r="C502" s="12" t="str">
        <x:v>CTN箱数（原表）</x:v>
      </x:c>
      <x:c r="D502" s="12" t="str">
        <x:v>1
来源 Happy Chicken-整店.xlsx / Happy Chicken / F14</x:v>
      </x:c>
    </x:row>
    <x:row r="503" ht="26.399999618530273" hidden="0" customHeight="1">
      <x:c r="A503" s="12" t="str">
        <x:v>WAINSCOT</x:v>
      </x:c>
      <x:c r="B503" s="12" t="str">
        <x:v>骨白墙裙</x:v>
      </x:c>
      <x:c r="C503" s="12" t="str">
        <x:v>体积CBM（原表）</x:v>
      </x:c>
      <x:c r="D503" s="12" t="str">
        <x:v>0.5
来源 Happy Chicken-整店.xlsx / Happy Chicken / G14</x:v>
      </x:c>
    </x:row>
    <x:row r="504" ht="26.399999618530273" hidden="0" customHeight="1">
      <x:c r="A504" s="12" t="str">
        <x:v>WAINSCOT</x:v>
      </x:c>
      <x:c r="B504" s="12" t="str">
        <x:v>骨白墙裙</x:v>
      </x:c>
      <x:c r="C504" s="12" t="str">
        <x:v>产品外箱尺寸（原表）</x:v>
      </x:c>
      <x:c r="D504" s="12" t="str">
        <x:v>330*20*20
来源 Happy Chicken-整店.xlsx / Happy Chicken / H14</x:v>
      </x:c>
    </x:row>
    <x:row r="505" ht="26.399999618530273" hidden="0" customHeight="1">
      <x:c r="A505" s="12" t="str">
        <x:v>WAINSCOT</x:v>
      </x:c>
      <x:c r="B505" s="12" t="str">
        <x:v>骨白墙裙</x:v>
      </x:c>
      <x:c r="C505" s="12" t="str">
        <x:v>材质,用途（原表）</x:v>
      </x:c>
      <x:c r="D505" s="12" t="str">
        <x:v>原木色
来源 Happy Chicken-整店.xlsx / Happy Chicken / J14</x:v>
      </x:c>
    </x:row>
    <x:row r="506" ht="26.399999618530273" hidden="0" customHeight="1">
      <x:c r="A506" s="12" t="str">
        <x:v>WAINSCOT</x:v>
      </x:c>
      <x:c r="B506" s="12" t="str">
        <x:v>骨白墙裙</x:v>
      </x:c>
      <x:c r="C506" s="12" t="str">
        <x:v>外形尺寸（原表）</x:v>
      </x:c>
      <x:c r="D506" s="12" t="str">
        <x:v>高度1100mm，含50mm高香槟金不锈钢踢脚线；防撞板
来源 Happy Chicken-整店.xlsx / Happy Chicken / K14</x:v>
      </x:c>
    </x:row>
    <x:row r="507" ht="15" hidden="0" customHeight="1">
      <x:c r="A507" s="12" t="str">
        <x:v>FLOOR</x:v>
      </x:c>
      <x:c r="B507" s="12" t="str">
        <x:v>整店地面基层及饰面</x:v>
      </x:c>
      <x:c r="C507" s="12" t="str">
        <x:v>模型范围</x:v>
      </x:c>
      <x:c r="D507" s="12" t="str">
        <x:v>FLOOR, FINISH-FLOOR</x:v>
      </x:c>
    </x:row>
    <x:row r="508" ht="15" hidden="0" customHeight="1">
      <x:c r="A508" s="12" t="str">
        <x:v>FLOOR</x:v>
      </x:c>
      <x:c r="B508" s="12" t="str">
        <x:v>整店地面基层及饰面</x:v>
      </x:c>
      <x:c r="C508" s="12" t="str">
        <x:v>FLOOR外包尺寸 mm</x:v>
      </x:c>
      <x:c r="D508" s="12" t="str">
        <x:v>16000.0 × 15000.0 × 220.0</x:v>
      </x:c>
    </x:row>
    <x:row r="509" ht="15" hidden="0" customHeight="1">
      <x:c r="A509" s="12" t="str">
        <x:v>FLOOR</x:v>
      </x:c>
      <x:c r="B509" s="12" t="str">
        <x:v>整店地面基层及饰面</x:v>
      </x:c>
      <x:c r="C509" s="12" t="str">
        <x:v>FINISH-FLOOR外包尺寸 mm</x:v>
      </x:c>
      <x:c r="D509" s="12" t="str">
        <x:v>15996.0 × 9371.0 × 12.0</x:v>
      </x:c>
    </x:row>
    <x:row r="510" ht="15" hidden="0" customHeight="1">
      <x:c r="A510" s="12" t="str">
        <x:v>FLOOR</x:v>
      </x:c>
      <x:c r="B510" s="12" t="str">
        <x:v>整店地面基层及饰面</x:v>
      </x:c>
      <x:c r="C510" s="12" t="str">
        <x:v>供货范围</x:v>
      </x:c>
      <x:c r="D510" s="12" t="str">
        <x:v>前厅150㎡/后厨含WC90㎡，装饰缝不减少供料量；前厅磨石、后厨防滑地面，材料分别打样。</x:v>
      </x:c>
    </x:row>
    <x:row r="511" ht="15" hidden="0" customHeight="1">
      <x:c r="A511" s="12" t="str">
        <x:v>FLOOR</x:v>
      </x:c>
      <x:c r="B511" s="12" t="str">
        <x:v>整店地面基层及饰面</x:v>
      </x:c>
      <x:c r="C511" s="12" t="str">
        <x:v>数量口径</x:v>
      </x:c>
      <x:c r="D511" s="12" t="str">
        <x:v>设计净量 240 ㎡；损耗预设 0.08；订单量未确认</x:v>
      </x:c>
    </x:row>
    <x:row r="512" ht="26.399999618530273" hidden="0" customHeight="1">
      <x:c r="A512" s="12" t="str">
        <x:v>FLOOR</x:v>
      </x:c>
      <x:c r="B512" s="12" t="str">
        <x:v>整店地面基层及饰面</x:v>
      </x:c>
      <x:c r="C512" s="12" t="str">
        <x:v>数量（原表）</x:v>
      </x:c>
      <x:c r="D512" s="12" t="str">
        <x:v>150
来源 Happy Chicken-整店.xlsx / Happy Chicken / C15</x:v>
      </x:c>
    </x:row>
    <x:row r="513" ht="26.399999618530273" hidden="0" customHeight="1">
      <x:c r="A513" s="12" t="str">
        <x:v>FLOOR</x:v>
      </x:c>
      <x:c r="B513" s="12" t="str">
        <x:v>整店地面基层及饰面</x:v>
      </x:c>
      <x:c r="C513" s="12" t="str">
        <x:v>CTN箱数（原表）</x:v>
      </x:c>
      <x:c r="D513" s="12" t="str">
        <x:v>3
来源 Happy Chicken-整店.xlsx / Happy Chicken / F15</x:v>
      </x:c>
    </x:row>
    <x:row r="514" ht="26.399999618530273" hidden="0" customHeight="1">
      <x:c r="A514" s="12" t="str">
        <x:v>FLOOR</x:v>
      </x:c>
      <x:c r="B514" s="12" t="str">
        <x:v>整店地面基层及饰面</x:v>
      </x:c>
      <x:c r="C514" s="12" t="str">
        <x:v>体积CBM（原表）</x:v>
      </x:c>
      <x:c r="D514" s="12" t="str">
        <x:v>3.5
来源 Happy Chicken-整店.xlsx / Happy Chicken / G15</x:v>
      </x:c>
    </x:row>
    <x:row r="515" ht="26.399999618530273" hidden="0" customHeight="1">
      <x:c r="A515" s="12" t="str">
        <x:v>FLOOR</x:v>
      </x:c>
      <x:c r="B515" s="12" t="str">
        <x:v>整店地面基层及饰面</x:v>
      </x:c>
      <x:c r="C515" s="12" t="str">
        <x:v>产品外箱尺寸（原表）</x:v>
      </x:c>
      <x:c r="D515" s="12" t="str">
        <x:v>120*120*120
来源 Happy Chicken-整店.xlsx / Happy Chicken / H15</x:v>
      </x:c>
    </x:row>
    <x:row r="516" ht="26.399999618530273" hidden="0" customHeight="1">
      <x:c r="A516" s="12" t="str">
        <x:v>FLOOR</x:v>
      </x:c>
      <x:c r="B516" s="12" t="str">
        <x:v>整店地面基层及饰面</x:v>
      </x:c>
      <x:c r="C516" s="12" t="str">
        <x:v>材质,用途（原表）</x:v>
      </x:c>
      <x:c r="D516" s="12" t="str">
        <x:v>地砖哑光，防滑
来源 Happy Chicken-整店.xlsx / Happy Chicken / J15</x:v>
      </x:c>
    </x:row>
    <x:row r="517" ht="26.399999618530273" hidden="0" customHeight="1">
      <x:c r="A517" s="12" t="str">
        <x:v>FLOOR</x:v>
      </x:c>
      <x:c r="B517" s="12" t="str">
        <x:v>整店地面基层及饰面</x:v>
      </x:c>
      <x:c r="C517" s="12" t="str">
        <x:v>外形尺寸（原表）</x:v>
      </x:c>
      <x:c r="D517" s="12" t="str">
        <x:v>800*800mm；150平方
来源 Happy Chicken-整店.xlsx / Happy Chicken / K15</x:v>
      </x:c>
    </x:row>
    <x:row r="518" ht="15" hidden="0" customHeight="1">
      <x:c r="A518" s="12" t="str">
        <x:v>FOH-WALLS</x:v>
      </x:c>
      <x:c r="B518" s="12" t="str">
        <x:v>前厅矿物涂层</x:v>
      </x:c>
      <x:c r="C518" s="12" t="str">
        <x:v>模型范围</x:v>
      </x:c>
      <x:c r="D518" s="12" t="str">
        <x:v>SHELL-WEST, SHELL-EAST</x:v>
      </x:c>
    </x:row>
    <x:row r="519" ht="15" hidden="0" customHeight="1">
      <x:c r="A519" s="12" t="str">
        <x:v>FOH-WALLS</x:v>
      </x:c>
      <x:c r="B519" s="12" t="str">
        <x:v>前厅矿物涂层</x:v>
      </x:c>
      <x:c r="C519" s="12" t="str">
        <x:v>SHELL-WEST外包尺寸 mm</x:v>
      </x:c>
      <x:c r="D519" s="12" t="str">
        <x:v>200.0 × 15000.0 × 4200.0</x:v>
      </x:c>
    </x:row>
    <x:row r="520" ht="15" hidden="0" customHeight="1">
      <x:c r="A520" s="12" t="str">
        <x:v>FOH-WALLS</x:v>
      </x:c>
      <x:c r="B520" s="12" t="str">
        <x:v>前厅矿物涂层</x:v>
      </x:c>
      <x:c r="C520" s="12" t="str">
        <x:v>SHELL-EAST外包尺寸 mm</x:v>
      </x:c>
      <x:c r="D520" s="12" t="str">
        <x:v>200.0 × 15000.0 × 4200.0</x:v>
      </x:c>
    </x:row>
    <x:row r="521" ht="15" hidden="0" customHeight="1">
      <x:c r="A521" s="12" t="str">
        <x:v>FOH-WALLS</x:v>
      </x:c>
      <x:c r="B521" s="12" t="str">
        <x:v>前厅矿物涂层</x:v>
      </x:c>
      <x:c r="C521" s="12" t="str">
        <x:v>供货范围</x:v>
      </x:c>
      <x:c r="D521" s="12" t="str">
        <x:v>计侧墙上部：2×9.375×(4.2-1.15)。后厨侧墙涂层在机电/装修配套中另列，主体墙不重复计价。</x:v>
      </x:c>
    </x:row>
    <x:row r="522" ht="15" hidden="0" customHeight="1">
      <x:c r="A522" s="12" t="str">
        <x:v>FOH-WALLS</x:v>
      </x:c>
      <x:c r="B522" s="12" t="str">
        <x:v>前厅矿物涂层</x:v>
      </x:c>
      <x:c r="C522" s="12" t="str">
        <x:v>数量口径</x:v>
      </x:c>
      <x:c r="D522" s="12" t="str">
        <x:v>设计净量 57.1875 ㎡；损耗预设 0.05；订单量未确认</x:v>
      </x:c>
    </x:row>
    <x:row r="523" ht="26.399999618530273" hidden="0" customHeight="1">
      <x:c r="A523" s="12" t="str">
        <x:v>FOH-WALLS</x:v>
      </x:c>
      <x:c r="B523" s="12" t="str">
        <x:v>前厅矿物涂层</x:v>
      </x:c>
      <x:c r="C523" s="12" t="str">
        <x:v>数量（原表）</x:v>
      </x:c>
      <x:c r="D523" s="12" t="str">
        <x:v>30
来源 Happy Chicken-整店.xlsx / Happy Chicken / C13</x:v>
      </x:c>
    </x:row>
    <x:row r="524" ht="26.399999618530273" hidden="0" customHeight="1">
      <x:c r="A524" s="12" t="str">
        <x:v>FOH-WALLS</x:v>
      </x:c>
      <x:c r="B524" s="12" t="str">
        <x:v>前厅矿物涂层</x:v>
      </x:c>
      <x:c r="C524" s="12" t="str">
        <x:v>CTN箱数（原表）</x:v>
      </x:c>
      <x:c r="D524" s="12" t="str">
        <x:v>5
来源 Happy Chicken-整店.xlsx / Happy Chicken / F13</x:v>
      </x:c>
    </x:row>
    <x:row r="525" ht="26.399999618530273" hidden="0" customHeight="1">
      <x:c r="A525" s="12" t="str">
        <x:v>FOH-WALLS</x:v>
      </x:c>
      <x:c r="B525" s="12" t="str">
        <x:v>前厅矿物涂层</x:v>
      </x:c>
      <x:c r="C525" s="12" t="str">
        <x:v>体积CBM（原表）</x:v>
      </x:c>
      <x:c r="D525" s="12" t="str">
        <x:v>0.6
来源 Happy Chicken-整店.xlsx / Happy Chicken / G13</x:v>
      </x:c>
    </x:row>
    <x:row r="526" ht="26.399999618530273" hidden="0" customHeight="1">
      <x:c r="A526" s="12" t="str">
        <x:v>FOH-WALLS</x:v>
      </x:c>
      <x:c r="B526" s="12" t="str">
        <x:v>前厅矿物涂层</x:v>
      </x:c>
      <x:c r="C526" s="12" t="str">
        <x:v>产品外箱尺寸（原表）</x:v>
      </x:c>
      <x:c r="D526" s="12" t="str">
        <x:v>230*60*40
来源 Happy Chicken-整店.xlsx / Happy Chicken / H13</x:v>
      </x:c>
    </x:row>
    <x:row r="527" ht="39.599998474121094" hidden="0" customHeight="1">
      <x:c r="A527" s="12" t="str">
        <x:v>FOH-WALLS</x:v>
      </x:c>
      <x:c r="B527" s="12" t="str">
        <x:v>前厅矿物涂层</x:v>
      </x:c>
      <x:c r="C527" s="12" t="str">
        <x:v>材质,用途（原表）</x:v>
      </x:c>
      <x:c r="D527" s="12" t="str">
        <x:v>原木色长城板，横条；
竹木纤维板
来源 Happy Chicken-整店.xlsx / Happy Chicken / J13</x:v>
      </x:c>
    </x:row>
    <x:row r="528" ht="26.399999618530273" hidden="0" customHeight="1">
      <x:c r="A528" s="12" t="str">
        <x:v>FOH-WALLS</x:v>
      </x:c>
      <x:c r="B528" s="12" t="str">
        <x:v>前厅矿物涂层</x:v>
      </x:c>
      <x:c r="C528" s="12" t="str">
        <x:v>外形尺寸（原表）</x:v>
      </x:c>
      <x:c r="D528" s="12" t="str">
        <x:v>单块1200*2440，横条；竹木纤维板
来源 Happy Chicken-整店.xlsx / Happy Chicken / K13</x:v>
      </x:c>
    </x:row>
    <x:row r="529" ht="15" hidden="0" customHeight="1">
      <x:c r="A529" s="12" t="str">
        <x:v>BOH-WALLS</x:v>
      </x:c>
      <x:c r="B529" s="12" t="str">
        <x:v>后厨侧墙及后墙易清洁饰面</x:v>
      </x:c>
      <x:c r="C529" s="12" t="str">
        <x:v>模型范围</x:v>
      </x:c>
      <x:c r="D529" s="12" t="str">
        <x:v>SHELL-REAR-L, SHELL-REAR-R</x:v>
      </x:c>
    </x:row>
    <x:row r="530" ht="15" hidden="0" customHeight="1">
      <x:c r="A530" s="12" t="str">
        <x:v>BOH-WALLS</x:v>
      </x:c>
      <x:c r="B530" s="12" t="str">
        <x:v>后厨侧墙及后墙易清洁饰面</x:v>
      </x:c>
      <x:c r="C530" s="12" t="str">
        <x:v>SHELL-REAR-L外包尺寸 mm</x:v>
      </x:c>
      <x:c r="D530" s="12" t="str">
        <x:v>1500.0 × 200.0 × 4200.0</x:v>
      </x:c>
    </x:row>
    <x:row r="531" ht="15" hidden="0" customHeight="1">
      <x:c r="A531" s="12" t="str">
        <x:v>BOH-WALLS</x:v>
      </x:c>
      <x:c r="B531" s="12" t="str">
        <x:v>后厨侧墙及后墙易清洁饰面</x:v>
      </x:c>
      <x:c r="C531" s="12" t="str">
        <x:v>SHELL-REAR-R外包尺寸 mm</x:v>
      </x:c>
      <x:c r="D531" s="12" t="str">
        <x:v>13300.0 × 200.0 × 4200.0</x:v>
      </x:c>
    </x:row>
    <x:row r="532" ht="15" hidden="0" customHeight="1">
      <x:c r="A532" s="12" t="str">
        <x:v>BOH-WALLS</x:v>
      </x:c>
      <x:c r="B532" s="12" t="str">
        <x:v>后厨侧墙及后墙易清洁饰面</x:v>
      </x:c>
      <x:c r="C532" s="12" t="str">
        <x:v>供货范围</x:v>
      </x:c>
      <x:c r="D532" s="12" t="str">
        <x:v>后厨两侧及后墙，扣唯一后门1.2×2.4m。外壳主体为既有墙假设；内装饰面另报。</x:v>
      </x:c>
    </x:row>
    <x:row r="533" ht="15" hidden="0" customHeight="1">
      <x:c r="A533" s="12" t="str">
        <x:v>BOH-WALLS</x:v>
      </x:c>
      <x:c r="B533" s="12" t="str">
        <x:v>后厨侧墙及后墙易清洁饰面</x:v>
      </x:c>
      <x:c r="C533" s="12" t="str">
        <x:v>数量口径</x:v>
      </x:c>
      <x:c r="D533" s="12" t="str">
        <x:v>设计净量 111.57000000000001 ㎡；损耗预设 0.08；订单量未确认</x:v>
      </x:c>
    </x:row>
    <x:row r="534" ht="15" hidden="0" customHeight="1">
      <x:c r="A534" s="12" t="str">
        <x:v>PARTITION</x:v>
      </x:c>
      <x:c r="B534" s="12" t="str">
        <x:v>前后厅隔墙与员工通道</x:v>
      </x:c>
      <x:c r="C534" s="12" t="str">
        <x:v>模型范围</x:v>
      </x:c>
      <x:c r="D534" s="12" t="str">
        <x:v>PARTITION, D3</x:v>
      </x:c>
    </x:row>
    <x:row r="535" ht="15" hidden="0" customHeight="1">
      <x:c r="A535" s="12" t="str">
        <x:v>PARTITION</x:v>
      </x:c>
      <x:c r="B535" s="12" t="str">
        <x:v>前后厅隔墙与员工通道</x:v>
      </x:c>
      <x:c r="C535" s="12" t="str">
        <x:v>PARTITION外包尺寸 mm</x:v>
      </x:c>
      <x:c r="D535" s="12" t="str">
        <x:v>16000.0 × 206.3 × 4200.0</x:v>
      </x:c>
    </x:row>
    <x:row r="536" ht="15" hidden="0" customHeight="1">
      <x:c r="A536" s="12" t="str">
        <x:v>PARTITION</x:v>
      </x:c>
      <x:c r="B536" s="12" t="str">
        <x:v>前后厅隔墙与员工通道</x:v>
      </x:c>
      <x:c r="C536" s="12" t="str">
        <x:v>D3外包尺寸 mm</x:v>
      </x:c>
      <x:c r="D536" s="12" t="str">
        <x:v>84.5 × 1200.0 × 2400.0</x:v>
      </x:c>
    </x:row>
    <x:row r="537" ht="15" hidden="0" customHeight="1">
      <x:c r="A537" s="12" t="str">
        <x:v>PARTITION</x:v>
      </x:c>
      <x:c r="B537" s="12" t="str">
        <x:v>前后厅隔墙与员工通道</x:v>
      </x:c>
      <x:c r="C537" s="12" t="str">
        <x:v>供货范围</x:v>
      </x:c>
      <x:c r="D537" s="12" t="str">
        <x:v>16m横向分隔、1.2×2.4m员工门、三组递餐窗与字标，按整套报价避免重复计量。</x:v>
      </x:c>
    </x:row>
    <x:row r="538" ht="15" hidden="0" customHeight="1">
      <x:c r="A538" s="12" t="str">
        <x:v>PARTITION</x:v>
      </x:c>
      <x:c r="B538" s="12" t="str">
        <x:v>前后厅隔墙与员工通道</x:v>
      </x:c>
      <x:c r="C538" s="12" t="str">
        <x:v>数量口径</x:v>
      </x:c>
      <x:c r="D538" s="12" t="str">
        <x:v>设计净量 1 套；损耗预设 待定；订单量未确认</x:v>
      </x:c>
    </x:row>
    <x:row r="539" ht="26.399999618530273" hidden="0" customHeight="1">
      <x:c r="A539" s="12" t="str">
        <x:v>PARTITION</x:v>
      </x:c>
      <x:c r="B539" s="12" t="str">
        <x:v>前后厅隔墙与员工通道</x:v>
      </x:c>
      <x:c r="C539" s="12" t="str">
        <x:v>数量（原表）</x:v>
      </x:c>
      <x:c r="D539" s="12" t="str">
        <x:v>2
来源 Happy Chicken-整店.xlsx / Happy Chicken / C16</x:v>
      </x:c>
    </x:row>
    <x:row r="540" ht="26.399999618530273" hidden="0" customHeight="1">
      <x:c r="A540" s="12" t="str">
        <x:v>PARTITION</x:v>
      </x:c>
      <x:c r="B540" s="12" t="str">
        <x:v>前后厅隔墙与员工通道</x:v>
      </x:c>
      <x:c r="C540" s="12" t="str">
        <x:v>CTN箱数（原表）</x:v>
      </x:c>
      <x:c r="D540" s="12" t="str">
        <x:v>1
来源 Happy Chicken-整店.xlsx / Happy Chicken / F16</x:v>
      </x:c>
    </x:row>
    <x:row r="541" ht="26.399999618530273" hidden="0" customHeight="1">
      <x:c r="A541" s="12" t="str">
        <x:v>PARTITION</x:v>
      </x:c>
      <x:c r="B541" s="12" t="str">
        <x:v>前后厅隔墙与员工通道</x:v>
      </x:c>
      <x:c r="C541" s="12" t="str">
        <x:v>体积CBM（原表）</x:v>
      </x:c>
      <x:c r="D541" s="12" t="str">
        <x:v>2
来源 Happy Chicken-整店.xlsx / Happy Chicken / G16</x:v>
      </x:c>
    </x:row>
    <x:row r="542" ht="26.399999618530273" hidden="0" customHeight="1">
      <x:c r="A542" s="12" t="str">
        <x:v>PARTITION</x:v>
      </x:c>
      <x:c r="B542" s="12" t="str">
        <x:v>前后厅隔墙与员工通道</x:v>
      </x:c>
      <x:c r="C542" s="12" t="str">
        <x:v>产品外箱尺寸（原表）</x:v>
      </x:c>
      <x:c r="D542" s="12" t="str">
        <x:v>250*900*40
来源 Happy Chicken-整店.xlsx / Happy Chicken / H16</x:v>
      </x:c>
    </x:row>
    <x:row r="543" ht="26.399999618530273" hidden="0" customHeight="1">
      <x:c r="A543" s="12" t="str">
        <x:v>PARTITION</x:v>
      </x:c>
      <x:c r="B543" s="12" t="str">
        <x:v>前后厅隔墙与员工通道</x:v>
      </x:c>
      <x:c r="C543" s="12" t="str">
        <x:v>材质,用途（原表）</x:v>
      </x:c>
      <x:c r="D543" s="12" t="str">
        <x:v>香槟金金属门框，红色夹板门扇
来源 Happy Chicken-整店.xlsx / Happy Chicken / J16</x:v>
      </x:c>
    </x:row>
    <x:row r="544" ht="26.399999618530273" hidden="0" customHeight="1">
      <x:c r="A544" s="12" t="str">
        <x:v>PARTITION</x:v>
      </x:c>
      <x:c r="B544" s="12" t="str">
        <x:v>前后厅隔墙与员工通道</x:v>
      </x:c>
      <x:c r="C544" s="12" t="str">
        <x:v>外形尺寸（原表）</x:v>
      </x:c>
      <x:c r="D544" s="12" t="str">
        <x:v>长900*高2400mm
来源 Happy Chicken-整店.xlsx / Happy Chicken / K16</x:v>
      </x:c>
    </x:row>
    <x:row r="545" ht="15" hidden="0" customHeight="1">
      <x:c r="A545" s="12" t="str">
        <x:v>WC-SHELL</x:v>
      </x:c>
      <x:c r="B545" s="12" t="str">
        <x:v>员工厕所隔墙与门</x:v>
      </x:c>
      <x:c r="C545" s="12" t="str">
        <x:v>模型范围</x:v>
      </x:c>
      <x:c r="D545" s="12" t="str">
        <x:v>WC-SHELL, D4</x:v>
      </x:c>
    </x:row>
    <x:row r="546" ht="15" hidden="0" customHeight="1">
      <x:c r="A546" s="12" t="str">
        <x:v>WC-SHELL</x:v>
      </x:c>
      <x:c r="B546" s="12" t="str">
        <x:v>员工厕所隔墙与门</x:v>
      </x:c>
      <x:c r="C546" s="12" t="str">
        <x:v>WC-SHELL外包尺寸 mm</x:v>
      </x:c>
      <x:c r="D546" s="12" t="str">
        <x:v>2560.0 × 2560.0 × 4200.0</x:v>
      </x:c>
    </x:row>
    <x:row r="547" ht="15" hidden="0" customHeight="1">
      <x:c r="A547" s="12" t="str">
        <x:v>WC-SHELL</x:v>
      </x:c>
      <x:c r="B547" s="12" t="str">
        <x:v>员工厕所隔墙与门</x:v>
      </x:c>
      <x:c r="C547" s="12" t="str">
        <x:v>D4外包尺寸 mm</x:v>
      </x:c>
      <x:c r="D547" s="12" t="str">
        <x:v>1000.0 × 71.8 × 2300.0</x:v>
      </x:c>
    </x:row>
    <x:row r="548" ht="15" hidden="0" customHeight="1">
      <x:c r="A548" s="12" t="str">
        <x:v>WC-SHELL</x:v>
      </x:c>
      <x:c r="B548" s="12" t="str">
        <x:v>员工厕所隔墙与门</x:v>
      </x:c>
      <x:c r="C548" s="12" t="str">
        <x:v>供货范围</x:v>
      </x:c>
      <x:c r="D548" s="12" t="str">
        <x:v>约2.5×2.5m预设厕所，含隔墙与1.0×2.3m门，防水/排风/实体洁具另列。</x:v>
      </x:c>
    </x:row>
    <x:row r="549" ht="15" hidden="0" customHeight="1">
      <x:c r="A549" s="12" t="str">
        <x:v>WC-SHELL</x:v>
      </x:c>
      <x:c r="B549" s="12" t="str">
        <x:v>员工厕所隔墙与门</x:v>
      </x:c>
      <x:c r="C549" s="12" t="str">
        <x:v>数量口径</x:v>
      </x:c>
      <x:c r="D549" s="12" t="str">
        <x:v>设计净量 1 套；损耗预设 待定；订单量未确认</x:v>
      </x:c>
    </x:row>
    <x:row r="550" ht="26.399999618530273" hidden="0" customHeight="1">
      <x:c r="A550" s="12" t="str">
        <x:v>WC-SHELL</x:v>
      </x:c>
      <x:c r="B550" s="12" t="str">
        <x:v>员工厕所隔墙与门</x:v>
      </x:c>
      <x:c r="C550" s="12" t="str">
        <x:v>数量（原表）</x:v>
      </x:c>
      <x:c r="D550" s="12" t="str">
        <x:v>2
来源 Happy Chicken-整店.xlsx / Happy Chicken / C7</x:v>
      </x:c>
    </x:row>
    <x:row r="551" ht="26.399999618530273" hidden="0" customHeight="1">
      <x:c r="A551" s="12" t="str">
        <x:v>WC-SHELL</x:v>
      </x:c>
      <x:c r="B551" s="12" t="str">
        <x:v>员工厕所隔墙与门</x:v>
      </x:c>
      <x:c r="C551" s="12" t="str">
        <x:v>CTN箱数（原表）</x:v>
      </x:c>
      <x:c r="D551" s="12" t="str">
        <x:v>5
来源 Happy Chicken-整店.xlsx / Happy Chicken / F7</x:v>
      </x:c>
    </x:row>
    <x:row r="552" ht="26.399999618530273" hidden="0" customHeight="1">
      <x:c r="A552" s="12" t="str">
        <x:v>WC-SHELL</x:v>
      </x:c>
      <x:c r="B552" s="12" t="str">
        <x:v>员工厕所隔墙与门</x:v>
      </x:c>
      <x:c r="C552" s="12" t="str">
        <x:v>体积CBM（原表）</x:v>
      </x:c>
      <x:c r="D552" s="12" t="str">
        <x:v>1
来源 Happy Chicken-整店.xlsx / Happy Chicken / G7</x:v>
      </x:c>
    </x:row>
    <x:row r="553" ht="26.399999618530273" hidden="0" customHeight="1">
      <x:c r="A553" s="12" t="str">
        <x:v>WC-SHELL</x:v>
      </x:c>
      <x:c r="B553" s="12" t="str">
        <x:v>员工厕所隔墙与门</x:v>
      </x:c>
      <x:c r="C553" s="12" t="str">
        <x:v>产品外箱尺寸（原表）</x:v>
      </x:c>
      <x:c r="D553" s="12" t="str">
        <x:v>80*70*70
来源 Happy Chicken-整店.xlsx / Happy Chicken / H7</x:v>
      </x:c>
    </x:row>
    <x:row r="554" ht="26.399999618530273" hidden="0" customHeight="1">
      <x:c r="A554" s="12" t="str">
        <x:v>WC-SHELL</x:v>
      </x:c>
      <x:c r="B554" s="12" t="str">
        <x:v>员工厕所隔墙与门</x:v>
      </x:c>
      <x:c r="C554" s="12" t="str">
        <x:v>材质,用途（原表）</x:v>
      </x:c>
      <x:c r="D554" s="12" t="str">
        <x:v>人造石陶瓷洗手台，不锈钢管支撑，陶瓷马桶，水银镜子
来源 Happy Chicken-整店.xlsx / Happy Chicken / J7</x:v>
      </x:c>
    </x:row>
    <x:row r="555" ht="39.599998474121094" hidden="0" customHeight="1">
      <x:c r="A555" s="12" t="str">
        <x:v>WC-SHELL</x:v>
      </x:c>
      <x:c r="B555" s="12" t="str">
        <x:v>员工厕所隔墙与门</x:v>
      </x:c>
      <x:c r="C555" s="12" t="str">
        <x:v>外形尺寸（原表）</x:v>
      </x:c>
      <x:c r="D555" s="12" t="str">
        <x:v>洗手盘长700*宽600*600mm高
马桶：300mm坑距
来源 Happy Chicken-整店.xlsx / Happy Chicken / K7</x:v>
      </x:c>
    </x:row>
    <x:row r="556" ht="15" hidden="0" customHeight="1">
      <x:c r="A556" s="12" t="str">
        <x:v>FACADE</x:v>
      </x:c>
      <x:c r="B556" s="12" t="str">
        <x:v>门头、玻璃立面与主入口</x:v>
      </x:c>
      <x:c r="C556" s="12" t="str">
        <x:v>模型范围</x:v>
      </x:c>
      <x:c r="D556" s="12" t="str">
        <x:v>FACADE</x:v>
      </x:c>
    </x:row>
    <x:row r="557" ht="15" hidden="0" customHeight="1">
      <x:c r="A557" s="12" t="str">
        <x:v>FACADE</x:v>
      </x:c>
      <x:c r="B557" s="12" t="str">
        <x:v>门头、玻璃立面与主入口</x:v>
      </x:c>
      <x:c r="C557" s="12" t="str">
        <x:v>FACADE外包尺寸 mm</x:v>
      </x:c>
      <x:c r="D557" s="12" t="str">
        <x:v>16022.5 × 680.0 × 4200.0</x:v>
      </x:c>
    </x:row>
    <x:row r="558" ht="15" hidden="0" customHeight="1">
      <x:c r="A558" s="12" t="str">
        <x:v>FACADE</x:v>
      </x:c>
      <x:c r="B558" s="12" t="str">
        <x:v>门头、玻璃立面与主入口</x:v>
      </x:c>
      <x:c r="C558" s="12" t="str">
        <x:v>供货范围</x:v>
      </x:c>
      <x:c r="D558" s="12" t="str">
        <x:v>16m店宽、1.8m净入口假设；含门头、玻璃框、字标及2套门头射灯。玻璃和开启系统须厂家深化。</x:v>
      </x:c>
    </x:row>
    <x:row r="559" ht="15" hidden="0" customHeight="1">
      <x:c r="A559" s="12" t="str">
        <x:v>FACADE</x:v>
      </x:c>
      <x:c r="B559" s="12" t="str">
        <x:v>门头、玻璃立面与主入口</x:v>
      </x:c>
      <x:c r="C559" s="12" t="str">
        <x:v>数量口径</x:v>
      </x:c>
      <x:c r="D559" s="12" t="str">
        <x:v>设计净量 1 套；损耗预设 待定；订单量未确认</x:v>
      </x:c>
    </x:row>
    <x:row r="560" ht="26.399999618530273" hidden="0" customHeight="1">
      <x:c r="A560" s="12" t="str">
        <x:v>FACADE</x:v>
      </x:c>
      <x:c r="B560" s="12" t="str">
        <x:v>门头、玻璃立面与主入口</x:v>
      </x:c>
      <x:c r="C560" s="12" t="str">
        <x:v>数量（原表）</x:v>
      </x:c>
      <x:c r="D560" s="12" t="str">
        <x:v>1
来源 Happy Chicken-整店.xlsx / Happy Chicken / C18</x:v>
      </x:c>
    </x:row>
    <x:row r="561" ht="26.399999618530273" hidden="0" customHeight="1">
      <x:c r="A561" s="12" t="str">
        <x:v>FACADE</x:v>
      </x:c>
      <x:c r="B561" s="12" t="str">
        <x:v>门头、玻璃立面与主入口</x:v>
      </x:c>
      <x:c r="C561" s="12" t="str">
        <x:v>CTN箱数（原表）</x:v>
      </x:c>
      <x:c r="D561" s="12" t="str">
        <x:v>1
来源 Happy Chicken-整店.xlsx / Happy Chicken / F18</x:v>
      </x:c>
    </x:row>
    <x:row r="562" ht="26.399999618530273" hidden="0" customHeight="1">
      <x:c r="A562" s="12" t="str">
        <x:v>FACADE</x:v>
      </x:c>
      <x:c r="B562" s="12" t="str">
        <x:v>门头、玻璃立面与主入口</x:v>
      </x:c>
      <x:c r="C562" s="12" t="str">
        <x:v>体积CBM（原表）</x:v>
      </x:c>
      <x:c r="D562" s="12" t="str">
        <x:v>0.3
来源 Happy Chicken-整店.xlsx / Happy Chicken / G18</x:v>
      </x:c>
    </x:row>
    <x:row r="563" ht="26.399999618530273" hidden="0" customHeight="1">
      <x:c r="A563" s="12" t="str">
        <x:v>FACADE</x:v>
      </x:c>
      <x:c r="B563" s="12" t="str">
        <x:v>门头、玻璃立面与主入口</x:v>
      </x:c>
      <x:c r="C563" s="12" t="str">
        <x:v>产品外箱尺寸（原表）</x:v>
      </x:c>
      <x:c r="D563" s="12" t="str">
        <x:v>70*70*50
来源 Happy Chicken-整店.xlsx / Happy Chicken / H18</x:v>
      </x:c>
    </x:row>
    <x:row r="564" ht="39.599998474121094" hidden="0" customHeight="1">
      <x:c r="A564" s="12" t="str">
        <x:v>FACADE</x:v>
      </x:c>
      <x:c r="B564" s="12" t="str">
        <x:v>门头、玻璃立面与主入口</x:v>
      </x:c>
      <x:c r="C564" s="12" t="str">
        <x:v>材质,用途（原表）</x:v>
      </x:c>
      <x:c r="D564" s="12" t="str">
        <x:v>LOGO 底部发光
（样式待客户确定）
来源 Happy Chicken-整店.xlsx / Happy Chicken / J18</x:v>
      </x:c>
    </x:row>
    <x:row r="565" ht="26.399999618530273" hidden="0" customHeight="1">
      <x:c r="A565" s="12" t="str">
        <x:v>FACADE</x:v>
      </x:c>
      <x:c r="B565" s="12" t="str">
        <x:v>门头、玻璃立面与主入口</x:v>
      </x:c>
      <x:c r="C565" s="12" t="str">
        <x:v>外形尺寸（原表）</x:v>
      </x:c>
      <x:c r="D565" s="12" t="str">
        <x:v>高度700mm
来源 Happy Chicken-整店.xlsx / Happy Chicken / K18</x:v>
      </x:c>
    </x:row>
    <x:row r="566" ht="15" hidden="0" customHeight="1">
      <x:c r="A566" s="12" t="str">
        <x:v>REAR-DOOR</x:v>
      </x:c>
      <x:c r="B566" s="12" t="str">
        <x:v>唯一后门</x:v>
      </x:c>
      <x:c r="C566" s="12" t="str">
        <x:v>模型范围</x:v>
      </x:c>
      <x:c r="D566" s="12" t="str">
        <x:v>REAR-DOOR</x:v>
      </x:c>
    </x:row>
    <x:row r="567" ht="15" hidden="0" customHeight="1">
      <x:c r="A567" s="12" t="str">
        <x:v>REAR-DOOR</x:v>
      </x:c>
      <x:c r="B567" s="12" t="str">
        <x:v>唯一后门</x:v>
      </x:c>
      <x:c r="C567" s="12" t="str">
        <x:v>REAR-DOOR外包尺寸 mm</x:v>
      </x:c>
      <x:c r="D567" s="12" t="str">
        <x:v>1200.0 × 1200.0 × 4200.0</x:v>
      </x:c>
    </x:row>
    <x:row r="568" ht="15" hidden="0" customHeight="1">
      <x:c r="A568" s="12" t="str">
        <x:v>REAR-DOOR</x:v>
      </x:c>
      <x:c r="B568" s="12" t="str">
        <x:v>唯一后门</x:v>
      </x:c>
      <x:c r="C568" s="12" t="str">
        <x:v>供货范围</x:v>
      </x:c>
      <x:c r="D568" s="12" t="str">
        <x:v>1.2×2.4m预设门洞，外开门；后门外部空间待现场复核。</x:v>
      </x:c>
    </x:row>
    <x:row r="569" ht="15" hidden="0" customHeight="1">
      <x:c r="A569" s="12" t="str">
        <x:v>REAR-DOOR</x:v>
      </x:c>
      <x:c r="B569" s="12" t="str">
        <x:v>唯一后门</x:v>
      </x:c>
      <x:c r="C569" s="12" t="str">
        <x:v>数量口径</x:v>
      </x:c>
      <x:c r="D569" s="12" t="str">
        <x:v>设计净量 1 套；损耗预设 待定；订单量未确认</x:v>
      </x:c>
    </x:row>
    <x:row r="570" ht="26.399999618530273" hidden="0" customHeight="1">
      <x:c r="A570" s="12" t="str">
        <x:v>REAR-DOOR</x:v>
      </x:c>
      <x:c r="B570" s="12" t="str">
        <x:v>唯一后门</x:v>
      </x:c>
      <x:c r="C570" s="12" t="str">
        <x:v>数量（原表）</x:v>
      </x:c>
      <x:c r="D570" s="12" t="str">
        <x:v>2
来源 Happy Chicken-整店.xlsx / Happy Chicken / C16</x:v>
      </x:c>
    </x:row>
    <x:row r="571" ht="26.399999618530273" hidden="0" customHeight="1">
      <x:c r="A571" s="12" t="str">
        <x:v>REAR-DOOR</x:v>
      </x:c>
      <x:c r="B571" s="12" t="str">
        <x:v>唯一后门</x:v>
      </x:c>
      <x:c r="C571" s="12" t="str">
        <x:v>CTN箱数（原表）</x:v>
      </x:c>
      <x:c r="D571" s="12" t="str">
        <x:v>1
来源 Happy Chicken-整店.xlsx / Happy Chicken / F16</x:v>
      </x:c>
    </x:row>
    <x:row r="572" ht="26.399999618530273" hidden="0" customHeight="1">
      <x:c r="A572" s="12" t="str">
        <x:v>REAR-DOOR</x:v>
      </x:c>
      <x:c r="B572" s="12" t="str">
        <x:v>唯一后门</x:v>
      </x:c>
      <x:c r="C572" s="12" t="str">
        <x:v>体积CBM（原表）</x:v>
      </x:c>
      <x:c r="D572" s="12" t="str">
        <x:v>2
来源 Happy Chicken-整店.xlsx / Happy Chicken / G16</x:v>
      </x:c>
    </x:row>
    <x:row r="573" ht="26.399999618530273" hidden="0" customHeight="1">
      <x:c r="A573" s="12" t="str">
        <x:v>REAR-DOOR</x:v>
      </x:c>
      <x:c r="B573" s="12" t="str">
        <x:v>唯一后门</x:v>
      </x:c>
      <x:c r="C573" s="12" t="str">
        <x:v>产品外箱尺寸（原表）</x:v>
      </x:c>
      <x:c r="D573" s="12" t="str">
        <x:v>250*900*40
来源 Happy Chicken-整店.xlsx / Happy Chicken / H16</x:v>
      </x:c>
    </x:row>
    <x:row r="574" ht="26.399999618530273" hidden="0" customHeight="1">
      <x:c r="A574" s="12" t="str">
        <x:v>REAR-DOOR</x:v>
      </x:c>
      <x:c r="B574" s="12" t="str">
        <x:v>唯一后门</x:v>
      </x:c>
      <x:c r="C574" s="12" t="str">
        <x:v>材质,用途（原表）</x:v>
      </x:c>
      <x:c r="D574" s="12" t="str">
        <x:v>香槟金金属门框，红色夹板门扇
来源 Happy Chicken-整店.xlsx / Happy Chicken / J16</x:v>
      </x:c>
    </x:row>
    <x:row r="575" ht="26.399999618530273" hidden="0" customHeight="1">
      <x:c r="A575" s="12" t="str">
        <x:v>REAR-DOOR</x:v>
      </x:c>
      <x:c r="B575" s="12" t="str">
        <x:v>唯一后门</x:v>
      </x:c>
      <x:c r="C575" s="12" t="str">
        <x:v>外形尺寸（原表）</x:v>
      </x:c>
      <x:c r="D575" s="12" t="str">
        <x:v>长900*高2400mm
来源 Happy Chicken-整店.xlsx / Happy Chicken / K16</x:v>
      </x:c>
    </x:row>
    <x:row r="576" ht="15" hidden="0" customHeight="1">
      <x:c r="A576" s="12" t="str">
        <x:v>APRON</x:v>
      </x:c>
      <x:c r="B576" s="12" t="str">
        <x:v>入口外平台</x:v>
      </x:c>
      <x:c r="C576" s="12" t="str">
        <x:v>模型范围</x:v>
      </x:c>
      <x:c r="D576" s="12" t="str">
        <x:v>EXTERIOR-APRON</x:v>
      </x:c>
    </x:row>
    <x:row r="577" ht="15" hidden="0" customHeight="1">
      <x:c r="A577" s="12" t="str">
        <x:v>APRON</x:v>
      </x:c>
      <x:c r="B577" s="12" t="str">
        <x:v>入口外平台</x:v>
      </x:c>
      <x:c r="C577" s="12" t="str">
        <x:v>EXTERIOR-APRON外包尺寸 mm</x:v>
      </x:c>
      <x:c r="D577" s="12" t="str">
        <x:v>18000.0 × 4000.0 × 240.0</x:v>
      </x:c>
    </x:row>
    <x:row r="578" ht="15" hidden="0" customHeight="1">
      <x:c r="A578" s="12" t="str">
        <x:v>APRON</x:v>
      </x:c>
      <x:c r="B578" s="12" t="str">
        <x:v>入口外平台</x:v>
      </x:c>
      <x:c r="C578" s="12" t="str">
        <x:v>供货范围</x:v>
      </x:c>
      <x:c r="D578" s="12" t="str">
        <x:v>18×4m场外概念范围，非240㎡店内面积，是否纳入供货以租赁边界为准。</x:v>
      </x:c>
    </x:row>
    <x:row r="579" ht="15" hidden="0" customHeight="1">
      <x:c r="A579" s="12" t="str">
        <x:v>APRON</x:v>
      </x:c>
      <x:c r="B579" s="12" t="str">
        <x:v>入口外平台</x:v>
      </x:c>
      <x:c r="C579" s="12" t="str">
        <x:v>数量口径</x:v>
      </x:c>
      <x:c r="D579" s="12" t="str">
        <x:v>设计净量 72 ㎡；损耗预设 待定；订单量未确认</x:v>
      </x:c>
    </x:row>
    <x:row r="580" ht="15" hidden="0" customHeight="1">
      <x:c r="A580" s="12" t="str">
        <x:v>MEP</x:v>
      </x:c>
      <x:c r="B580" s="12" t="str">
        <x:v>机电、消防、排烟外接和安装</x:v>
      </x:c>
      <x:c r="C580" s="12" t="str">
        <x:v>模型范围</x:v>
      </x:c>
      <x:c r="D580" s="12" t="str">
        <x:v>场景外配套</x:v>
      </x:c>
    </x:row>
    <x:row r="581" ht="15" hidden="0" customHeight="1">
      <x:c r="A581" s="12" t="str">
        <x:v>MEP</x:v>
      </x:c>
      <x:c r="B581" s="12" t="str">
        <x:v>机电、消防、排烟外接和安装</x:v>
      </x:c>
      <x:c r="C581" s="12" t="str">
        <x:v>供货范围</x:v>
      </x:c>
      <x:c r="D581" s="12" t="str">
        <x:v>供电/给排水/燃气/补排风/消防/检修及施工由厂家和现场共同确认，缺价不计入合计。</x:v>
      </x:c>
    </x:row>
    <x:row r="582" ht="15" hidden="0" customHeight="1">
      <x:c r="A582" s="12" t="str">
        <x:v>MEP</x:v>
      </x:c>
      <x:c r="B582" s="12" t="str">
        <x:v>机电、消防、排烟外接和安装</x:v>
      </x:c>
      <x:c r="C582" s="12" t="str">
        <x:v>数量口径</x:v>
      </x:c>
      <x:c r="D582" s="12" t="str">
        <x:v>设计净量 None 套；损耗预设 待定；订单量未确认</x:v>
      </x:c>
    </x:row>
    <x:row r="583" ht="15" hidden="0" customHeight="1">
      <x:c r="A583" s="12" t="str">
        <x:v>CONSUMABLES</x:v>
      </x:c>
      <x:c r="B583" s="12" t="str">
        <x:v>油、包装和后厨耗材补货</x:v>
      </x:c>
      <x:c r="C583" s="12" t="str">
        <x:v>模型范围</x:v>
      </x:c>
      <x:c r="D583" s="12" t="str">
        <x:v>场景外配套</x:v>
      </x:c>
    </x:row>
    <x:row r="584" ht="15" hidden="0" customHeight="1">
      <x:c r="A584" s="12" t="str">
        <x:v>CONSUMABLES</x:v>
      </x:c>
      <x:c r="B584" s="12" t="str">
        <x:v>油、包装和后厨耗材补货</x:v>
      </x:c>
      <x:c r="C584" s="12" t="str">
        <x:v>供货范围</x:v>
      </x:c>
      <x:c r="D584" s="12" t="str">
        <x:v>按运营日销量与补货周期另报；模型陈列数量不作为采购批量。</x:v>
      </x:c>
    </x:row>
    <x:row r="585" ht="15" hidden="0" customHeight="1">
      <x:c r="A585" s="12" t="str">
        <x:v>CONSUMABLES</x:v>
      </x:c>
      <x:c r="B585" s="12" t="str">
        <x:v>油、包装和后厨耗材补货</x:v>
      </x:c>
      <x:c r="C585" s="12" t="str">
        <x:v>数量口径</x:v>
      </x:c>
      <x:c r="D585" s="12" t="str">
        <x:v>设计净量 None 套；损耗预设 待定；订单量未确认</x:v>
      </x:c>
    </x:row>
    <x:row r="586" ht="26.399999618530273" hidden="0" customHeight="1">
      <x:c r="A586" s="12" t="str">
        <x:v>CONSUMABLES</x:v>
      </x:c>
      <x:c r="B586" s="12" t="str">
        <x:v>油、包装和后厨耗材补货</x:v>
      </x:c>
      <x:c r="C586" s="12" t="str">
        <x:v>外形尺寸（原文）</x:v>
      </x:c>
      <x:c r="D586" s="12" t="str">
        <x:v>单张尺寸:42.5*65
来源 西式快餐-设备.xlsx / 西式快餐设备 / J26</x:v>
      </x:c>
    </x:row>
    <x:row r="587" ht="26.399999618530273" hidden="0" customHeight="1">
      <x:c r="A587" s="12" t="str">
        <x:v>CONSUMABLES</x:v>
      </x:c>
      <x:c r="B587" s="12" t="str">
        <x:v>油、包装和后厨耗材补货</x:v>
      </x:c>
      <x:c r="C587" s="12" t="str">
        <x:v>材质、用途及电气参数</x:v>
      </x:c>
      <x:c r="D587" s="12" t="str">
        <x:v>纸
来源 西式快餐-设备.xlsx / 西式快餐设备 / I26</x:v>
      </x:c>
    </x:row>
    <x:row r="588" ht="26.399999618530273" hidden="0" customHeight="1">
      <x:c r="A588" s="12" t="str">
        <x:v>CONSUMABLES</x:v>
      </x:c>
      <x:c r="B588" s="12" t="str">
        <x:v>油、包装和后厨耗材补货</x:v>
      </x:c>
      <x:c r="C588" s="12" t="str">
        <x:v>配置与备注</x:v>
      </x:c>
      <x:c r="D588" s="12" t="str">
        <x:v>100张/箱
来源 西式快餐-设备.xlsx / 西式快餐设备 / K26</x:v>
      </x:c>
    </x:row>
    <x:row r="589" ht="26.399999618530273" hidden="0" customHeight="1">
      <x:c r="A589" s="12" t="str">
        <x:v>CONSUMABLES</x:v>
      </x:c>
      <x:c r="B589" s="12" t="str">
        <x:v>油、包装和后厨耗材补货</x:v>
      </x:c>
      <x:c r="C589" s="12" t="str">
        <x:v>厂家</x:v>
      </x:c>
      <x:c r="D589" s="12" t="str">
        <x:v>展卓
来源 西式快餐-设备.xlsx / 西式快餐设备 / L26</x:v>
      </x:c>
    </x:row>
    <x:row r="590" ht="26.399999618530273" hidden="0" customHeight="1">
      <x:c r="A590" s="12" t="str">
        <x:v>CONSUMABLES</x:v>
      </x:c>
      <x:c r="B590" s="12" t="str">
        <x:v>油、包装和后厨耗材补货</x:v>
      </x:c>
      <x:c r="C590" s="12" t="str">
        <x:v>外箱尺寸（原表未统一标注单位）</x:v>
      </x:c>
      <x:c r="D590" s="12" t="str">
        <x:v>45*68*20
来源 西式快餐-设备.xlsx / 西式快餐设备 / G26</x:v>
      </x:c>
    </x:row>
    <x:row r="591" ht="26.399999618530273" hidden="0" customHeight="1">
      <x:c r="A591" s="12" t="str">
        <x:v>CONSUMABLES</x:v>
      </x:c>
      <x:c r="B591" s="12" t="str">
        <x:v>油、包装和后厨耗材补货</x:v>
      </x:c>
      <x:c r="C591" s="12" t="str">
        <x:v>CBM（单件或合计待核）</x:v>
      </x:c>
      <x:c r="D591" s="12" t="str">
        <x:v>0.1224
来源 西式快餐-设备.xlsx / 西式快餐设备 / F26</x:v>
      </x:c>
    </x:row>
    <x:row r="592" ht="26.399999618530273" hidden="0" customHeight="1">
      <x:c r="A592" s="12" t="str">
        <x:v>CONSUMABLES</x:v>
      </x:c>
      <x:c r="B592" s="12" t="str">
        <x:v>油、包装和后厨耗材补货</x:v>
      </x:c>
      <x:c r="C592" s="12" t="str">
        <x:v>原表箱数</x:v>
      </x:c>
      <x:c r="D592" s="12" t="str">
        <x:v>2
来源 西式快餐-设备.xlsx / 西式快餐设备 / E26</x:v>
      </x:c>
    </x:row>
    <x:row r="593" ht="26.399999618530273" hidden="0" customHeight="1">
      <x:c r="A593" s="12" t="str">
        <x:v>CONSUMABLES</x:v>
      </x:c>
      <x:c r="B593" s="12" t="str">
        <x:v>油、包装和后厨耗材补货</x:v>
      </x:c>
      <x:c r="C593" s="12" t="str">
        <x:v>原表历史数量</x:v>
      </x:c>
      <x:c r="D593" s="12" t="str">
        <x:v>2
来源 西式快餐-设备.xlsx / 西式快餐设备 / C26</x:v>
      </x:c>
    </x:row>
    <x:row r="594" ht="26.399999618530273" hidden="0" customHeight="1">
      <x:c r="A594" s="12" t="str">
        <x:v>CONSUMABLES</x:v>
      </x:c>
      <x:c r="B594" s="12" t="str">
        <x:v>油、包装和后厨耗材补货</x:v>
      </x:c>
      <x:c r="C594" s="12" t="str">
        <x:v>外形尺寸（原文）</x:v>
      </x:c>
      <x:c r="D594" s="12" t="str">
        <x:v>5.8KG
来源 西式快餐-设备.xlsx / 西式快餐设备 / J25</x:v>
      </x:c>
    </x:row>
    <x:row r="595" ht="26.399999618530273" hidden="0" customHeight="1">
      <x:c r="A595" s="12" t="str">
        <x:v>CONSUMABLES</x:v>
      </x:c>
      <x:c r="B595" s="12" t="str">
        <x:v>油、包装和后厨耗材补货</x:v>
      </x:c>
      <x:c r="C595" s="12" t="str">
        <x:v>材质、用途及电气参数</x:v>
      </x:c>
      <x:c r="D595" s="12" t="str">
        <x:v>粉
来源 西式快餐-设备.xlsx / 西式快餐设备 / I25</x:v>
      </x:c>
    </x:row>
    <x:row r="596" ht="26.399999618530273" hidden="0" customHeight="1">
      <x:c r="A596" s="12" t="str">
        <x:v>CONSUMABLES</x:v>
      </x:c>
      <x:c r="B596" s="12" t="str">
        <x:v>油、包装和后厨耗材补货</x:v>
      </x:c>
      <x:c r="C596" s="12" t="str">
        <x:v>配置与备注</x:v>
      </x:c>
      <x:c r="D596" s="12" t="str">
        <x:v>一件60包，一包80克，包装好的重量：5.8KG
来源 西式快餐-设备.xlsx / 西式快餐设备 / K25</x:v>
      </x:c>
    </x:row>
    <x:row r="597" ht="26.399999618530273" hidden="0" customHeight="1">
      <x:c r="A597" s="12" t="str">
        <x:v>CONSUMABLES</x:v>
      </x:c>
      <x:c r="B597" s="12" t="str">
        <x:v>油、包装和后厨耗材补货</x:v>
      </x:c>
      <x:c r="C597" s="12" t="str">
        <x:v>厂家</x:v>
      </x:c>
      <x:c r="D597" s="12" t="str">
        <x:v>展卓
来源 西式快餐-设备.xlsx / 西式快餐设备 / L25</x:v>
      </x:c>
    </x:row>
    <x:row r="598" ht="26.399999618530273" hidden="0" customHeight="1">
      <x:c r="A598" s="12" t="str">
        <x:v>CONSUMABLES</x:v>
      </x:c>
      <x:c r="B598" s="12" t="str">
        <x:v>油、包装和后厨耗材补货</x:v>
      </x:c>
      <x:c r="C598" s="12" t="str">
        <x:v>外箱尺寸（原表未统一标注单位）</x:v>
      </x:c>
      <x:c r="D598" s="12" t="str">
        <x:v>32*31.5*33
来源 西式快餐-设备.xlsx / 西式快餐设备 / G25</x:v>
      </x:c>
    </x:row>
    <x:row r="599" ht="26.399999618530273" hidden="0" customHeight="1">
      <x:c r="A599" s="12" t="str">
        <x:v>CONSUMABLES</x:v>
      </x:c>
      <x:c r="B599" s="12" t="str">
        <x:v>油、包装和后厨耗材补货</x:v>
      </x:c>
      <x:c r="C599" s="12" t="str">
        <x:v>CBM（单件或合计待核）</x:v>
      </x:c>
      <x:c r="D599" s="12" t="str">
        <x:v>0.067584
来源 西式快餐-设备.xlsx / 西式快餐设备 / F25</x:v>
      </x:c>
    </x:row>
    <x:row r="600" ht="26.399999618530273" hidden="0" customHeight="1">
      <x:c r="A600" s="12" t="str">
        <x:v>CONSUMABLES</x:v>
      </x:c>
      <x:c r="B600" s="12" t="str">
        <x:v>油、包装和后厨耗材补货</x:v>
      </x:c>
      <x:c r="C600" s="12" t="str">
        <x:v>原表箱数</x:v>
      </x:c>
      <x:c r="D600" s="12" t="str">
        <x:v>2
来源 西式快餐-设备.xlsx / 西式快餐设备 / E25</x:v>
      </x:c>
    </x:row>
    <x:row r="601" ht="26.399999618530273" hidden="0" customHeight="1">
      <x:c r="A601" s="12" t="str">
        <x:v>CONSUMABLES</x:v>
      </x:c>
      <x:c r="B601" s="12" t="str">
        <x:v>油、包装和后厨耗材补货</x:v>
      </x:c>
      <x:c r="C601" s="12" t="str">
        <x:v>原表历史数量</x:v>
      </x:c>
      <x:c r="D601" s="12" t="str">
        <x:v>2
来源 西式快餐-设备.xlsx / 西式快餐设备 / C25</x:v>
      </x:c>
    </x:row>
    <x:row r="602" ht="15" hidden="0" customHeight="1">
      <x:c r="A602" s="12" t="str">
        <x:v>CARBON-OPTION</x:v>
      </x:c>
      <x:c r="B602" s="12" t="str">
        <x:v>碳晶板备选</x:v>
      </x:c>
      <x:c r="C602" s="12" t="str">
        <x:v>模型范围</x:v>
      </x:c>
      <x:c r="D602" s="12" t="str">
        <x:v>场景外配套</x:v>
      </x:c>
    </x:row>
    <x:row r="603" ht="15" hidden="0" customHeight="1">
      <x:c r="A603" s="12" t="str">
        <x:v>CARBON-OPTION</x:v>
      </x:c>
      <x:c r="B603" s="12" t="str">
        <x:v>碳晶板备选</x:v>
      </x:c>
      <x:c r="C603" s="12" t="str">
        <x:v>供货范围</x:v>
      </x:c>
      <x:c r="D603" s="12" t="str">
        <x:v>仅作为矿物涂层备选；选定后替换对应范围，不与主案墙面重复计价。</x:v>
      </x:c>
    </x:row>
    <x:row r="604" ht="15" hidden="0" customHeight="1">
      <x:c r="A604" s="12" t="str">
        <x:v>CARBON-OPTION</x:v>
      </x:c>
      <x:c r="B604" s="12" t="str">
        <x:v>碳晶板备选</x:v>
      </x:c>
      <x:c r="C604" s="12" t="str">
        <x:v>数量口径</x:v>
      </x:c>
      <x:c r="D604" s="12" t="str">
        <x:v>设计净量 None ㎡；损耗预设 待定；订单量未确认</x:v>
      </x:c>
    </x:row>
    <x:row r="605" ht="26.399999618530273" hidden="0" customHeight="1">
      <x:c r="A605" s="12" t="str">
        <x:v>CARBON-OPTION</x:v>
      </x:c>
      <x:c r="B605" s="12" t="str">
        <x:v>碳晶板备选</x:v>
      </x:c>
      <x:c r="C605" s="12" t="str">
        <x:v>数量（原表）</x:v>
      </x:c>
      <x:c r="D605" s="12" t="str">
        <x:v>28.8
来源 Happy Chicken-整店.xlsx / Happy Chicken / C20</x:v>
      </x:c>
    </x:row>
    <x:row r="606" ht="26.399999618530273" hidden="0" customHeight="1">
      <x:c r="A606" s="12" t="str">
        <x:v>CARBON-OPTION</x:v>
      </x:c>
      <x:c r="B606" s="12" t="str">
        <x:v>碳晶板备选</x:v>
      </x:c>
      <x:c r="C606" s="12" t="str">
        <x:v>CTN箱数（原表）</x:v>
      </x:c>
      <x:c r="D606" s="12" t="str">
        <x:v>1
来源 Happy Chicken-整店.xlsx / Happy Chicken / F20</x:v>
      </x:c>
    </x:row>
    <x:row r="607" ht="26.399999618530273" hidden="0" customHeight="1">
      <x:c r="A607" s="12" t="str">
        <x:v>CARBON-OPTION</x:v>
      </x:c>
      <x:c r="B607" s="12" t="str">
        <x:v>碳晶板备选</x:v>
      </x:c>
      <x:c r="C607" s="12" t="str">
        <x:v>体积CBM（原表）</x:v>
      </x:c>
      <x:c r="D607" s="12" t="str">
        <x:v>2.6
来源 Happy Chicken-整店.xlsx / Happy Chicken / G20</x:v>
      </x:c>
    </x:row>
    <x:row r="608" ht="26.399999618530273" hidden="0" customHeight="1">
      <x:c r="A608" s="12" t="str">
        <x:v>CARBON-OPTION</x:v>
      </x:c>
      <x:c r="B608" s="12" t="str">
        <x:v>碳晶板备选</x:v>
      </x:c>
      <x:c r="C608" s="12" t="str">
        <x:v>产品外箱尺寸（原表）</x:v>
      </x:c>
      <x:c r="D608" s="12" t="str">
        <x:v>320*130*60
来源 Happy Chicken-整店.xlsx / Happy Chicken / H20</x:v>
      </x:c>
    </x:row>
    <x:row r="609" ht="26.399999618530273" hidden="0" customHeight="1">
      <x:c r="A609" s="12" t="str">
        <x:v>CARBON-OPTION</x:v>
      </x:c>
      <x:c r="B609" s="12" t="str">
        <x:v>碳晶板备选</x:v>
      </x:c>
      <x:c r="C609" s="12" t="str">
        <x:v>材质,用途（原表）</x:v>
      </x:c>
      <x:c r="D609" s="12" t="str">
        <x:v>护墙板
来源 Happy Chicken-整店.xlsx / Happy Chicken / J20</x:v>
      </x:c>
    </x:row>
    <x:row r="610" ht="26.399999618530273" hidden="0" customHeight="1">
      <x:c r="A610" s="12" t="str">
        <x:v>CARBON-OPTION</x:v>
      </x:c>
      <x:c r="B610" s="12" t="str">
        <x:v>碳晶板备选</x:v>
      </x:c>
      <x:c r="C610" s="12" t="str">
        <x:v>外形尺寸（原表）</x:v>
      </x:c>
      <x:c r="D610" s="12" t="str">
        <x:v>护墙板+不锈钢收边条;防撞板
来源 Happy Chicken-整店.xlsx / Happy Chicken / K20</x:v>
      </x:c>
    </x:row>
  </x:sheetData>
  <x:pageMargins left="0.7" right="0.7" top="0.75" bottom="0.75" header="0.3" footer="0.3"/>
</x:worksheet>
</file>